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5" yWindow="330" windowWidth="19200" windowHeight="12570" tabRatio="723" activeTab="1"/>
  </bookViews>
  <sheets>
    <sheet name="Notes" sheetId="3" r:id="rId1"/>
    <sheet name="Vaginal Birth" sheetId="1" r:id="rId2"/>
    <sheet name="Variances" sheetId="2" r:id="rId3"/>
  </sheets>
  <definedNames>
    <definedName name="_xlnm.Print_Area" localSheetId="0">Notes!$A$1:$A$14</definedName>
    <definedName name="_xlnm.Print_Area" localSheetId="1">'Vaginal Birth'!$A$1:$V$90</definedName>
    <definedName name="_xlnm.Print_Area" localSheetId="2">Variances!$A$1:$V$93</definedName>
    <definedName name="_xlnm.Print_Titles" localSheetId="1">'Vaginal Birth'!$1:$5</definedName>
  </definedNames>
  <calcPr calcId="145621"/>
</workbook>
</file>

<file path=xl/calcChain.xml><?xml version="1.0" encoding="utf-8"?>
<calcChain xmlns="http://schemas.openxmlformats.org/spreadsheetml/2006/main">
  <c r="C87" i="1" l="1"/>
  <c r="D87" i="1"/>
  <c r="E87" i="1"/>
  <c r="F87" i="1"/>
  <c r="G87" i="1"/>
  <c r="H87" i="1"/>
  <c r="I87" i="1"/>
  <c r="J87" i="1"/>
  <c r="K87" i="1"/>
  <c r="L87" i="1"/>
  <c r="M87" i="1"/>
  <c r="N87" i="1"/>
  <c r="O87" i="1"/>
  <c r="P87" i="1"/>
  <c r="Q87" i="1"/>
  <c r="R87" i="1"/>
  <c r="S87" i="1"/>
  <c r="T87" i="1"/>
  <c r="U87" i="1"/>
  <c r="B87" i="1"/>
  <c r="C64" i="1"/>
  <c r="D64" i="1"/>
  <c r="E64" i="1"/>
  <c r="F64" i="1"/>
  <c r="G64" i="1"/>
  <c r="H64" i="1"/>
  <c r="I64" i="1"/>
  <c r="J64" i="1"/>
  <c r="K64" i="1"/>
  <c r="L64" i="1"/>
  <c r="M64" i="1"/>
  <c r="N64" i="1"/>
  <c r="O64" i="1"/>
  <c r="P64" i="1"/>
  <c r="Q64" i="1"/>
  <c r="R64" i="1"/>
  <c r="S64" i="1"/>
  <c r="T64" i="1"/>
  <c r="U64" i="1"/>
  <c r="B64" i="1"/>
  <c r="C37" i="1" l="1"/>
  <c r="D37" i="1"/>
  <c r="E37" i="1"/>
  <c r="F37" i="1"/>
  <c r="G37" i="1"/>
  <c r="H37" i="1"/>
  <c r="I37" i="1"/>
  <c r="J37" i="1"/>
  <c r="K37" i="1"/>
  <c r="L37" i="1"/>
  <c r="M37" i="1"/>
  <c r="N37" i="1"/>
  <c r="O37" i="1"/>
  <c r="P37" i="1"/>
  <c r="Q37" i="1"/>
  <c r="R37" i="1"/>
  <c r="S37" i="1"/>
  <c r="T37" i="1"/>
  <c r="U37" i="1"/>
  <c r="C43" i="1"/>
  <c r="D43" i="1"/>
  <c r="E43" i="1"/>
  <c r="F43" i="1"/>
  <c r="G43" i="1"/>
  <c r="H43" i="1"/>
  <c r="I43" i="1"/>
  <c r="J43" i="1"/>
  <c r="K43" i="1"/>
  <c r="L43" i="1"/>
  <c r="M43" i="1"/>
  <c r="N43" i="1"/>
  <c r="O43" i="1"/>
  <c r="P43" i="1"/>
  <c r="Q43" i="1"/>
  <c r="R43" i="1"/>
  <c r="S43" i="1"/>
  <c r="T43" i="1"/>
  <c r="U43" i="1"/>
  <c r="B43" i="1"/>
  <c r="V39" i="1"/>
  <c r="V40" i="1"/>
  <c r="H26" i="1" l="1"/>
  <c r="V67" i="1" l="1"/>
  <c r="V68" i="1"/>
  <c r="V69" i="1"/>
  <c r="V70" i="1"/>
  <c r="V71" i="1"/>
  <c r="B90" i="1"/>
  <c r="V46" i="1"/>
  <c r="G26" i="1"/>
  <c r="I26" i="1"/>
  <c r="J26" i="1"/>
  <c r="K26" i="1"/>
  <c r="L26" i="1"/>
  <c r="M26" i="1"/>
  <c r="N26" i="1"/>
  <c r="O26" i="1"/>
  <c r="P26" i="1"/>
  <c r="Q26" i="1"/>
  <c r="R26" i="1"/>
  <c r="S26" i="1"/>
  <c r="T26" i="1"/>
  <c r="U26" i="1"/>
  <c r="F26" i="1"/>
  <c r="B37" i="1"/>
  <c r="U90" i="1"/>
  <c r="T90" i="1"/>
  <c r="S90" i="1"/>
  <c r="R90" i="1"/>
  <c r="Q90" i="1"/>
  <c r="P90" i="1"/>
  <c r="O90" i="1"/>
  <c r="N90" i="1"/>
  <c r="M90" i="1"/>
  <c r="L90" i="1"/>
  <c r="K90" i="1"/>
  <c r="J90" i="1"/>
  <c r="I90" i="1"/>
  <c r="H90" i="1"/>
  <c r="G90" i="1"/>
  <c r="F90" i="1"/>
  <c r="E90" i="1"/>
  <c r="D90" i="1"/>
  <c r="C90" i="1"/>
  <c r="C12" i="1"/>
  <c r="D12" i="1"/>
  <c r="E12" i="1"/>
  <c r="F12" i="1"/>
  <c r="G12" i="1"/>
  <c r="H12" i="1"/>
  <c r="I12" i="1"/>
  <c r="J12" i="1"/>
  <c r="K12" i="1"/>
  <c r="L12" i="1"/>
  <c r="M12" i="1"/>
  <c r="N12" i="1"/>
  <c r="O12" i="1"/>
  <c r="P12" i="1"/>
  <c r="Q12" i="1"/>
  <c r="R12" i="1"/>
  <c r="S12" i="1"/>
  <c r="T12" i="1"/>
  <c r="U12" i="1"/>
  <c r="B12" i="1"/>
  <c r="C9" i="1"/>
  <c r="D9" i="1"/>
  <c r="E9" i="1"/>
  <c r="F9" i="1"/>
  <c r="G9" i="1"/>
  <c r="H9" i="1"/>
  <c r="I9" i="1"/>
  <c r="J9" i="1"/>
  <c r="K9" i="1"/>
  <c r="L9" i="1"/>
  <c r="M9" i="1"/>
  <c r="N9" i="1"/>
  <c r="O9" i="1"/>
  <c r="P9" i="1"/>
  <c r="Q9" i="1"/>
  <c r="R9" i="1"/>
  <c r="S9" i="1"/>
  <c r="T9" i="1"/>
  <c r="U9" i="1"/>
  <c r="B9" i="1"/>
  <c r="E26" i="1"/>
  <c r="C26" i="1"/>
  <c r="D26" i="1"/>
  <c r="B26" i="1"/>
  <c r="Q4" i="1"/>
  <c r="V66" i="1"/>
  <c r="V72" i="1"/>
  <c r="V73" i="1"/>
  <c r="V74" i="1"/>
  <c r="V75" i="1"/>
  <c r="V76" i="1"/>
  <c r="V77" i="1"/>
  <c r="V78" i="1"/>
  <c r="V79" i="1"/>
  <c r="V81" i="1"/>
  <c r="V82" i="1"/>
  <c r="V83" i="1"/>
  <c r="V84" i="1"/>
  <c r="V85" i="1"/>
  <c r="V86" i="1"/>
  <c r="V80" i="1"/>
  <c r="V47" i="1"/>
  <c r="V48" i="1"/>
  <c r="V49" i="1"/>
  <c r="V50" i="1"/>
  <c r="V51" i="1"/>
  <c r="V52" i="1"/>
  <c r="V53" i="1"/>
  <c r="V54" i="1"/>
  <c r="V55" i="1"/>
  <c r="V56" i="1"/>
  <c r="V57" i="1"/>
  <c r="V58" i="1"/>
  <c r="V59" i="1"/>
  <c r="V60" i="1"/>
  <c r="V61" i="1"/>
  <c r="V62" i="1"/>
  <c r="V63" i="1"/>
  <c r="V41" i="1"/>
  <c r="V42" i="1"/>
  <c r="V28" i="1"/>
  <c r="V29" i="1"/>
  <c r="V30" i="1"/>
  <c r="V31" i="1"/>
  <c r="V32" i="1"/>
  <c r="V33" i="1"/>
  <c r="V34" i="1"/>
  <c r="V35" i="1"/>
  <c r="V36" i="1"/>
  <c r="V14" i="1"/>
  <c r="V15" i="1"/>
  <c r="V16" i="1"/>
  <c r="V17" i="1"/>
  <c r="V18" i="1"/>
  <c r="V19" i="1"/>
  <c r="V20" i="1"/>
  <c r="V21" i="1"/>
  <c r="V22" i="1"/>
  <c r="V23" i="1"/>
  <c r="V24" i="1"/>
  <c r="V25" i="1"/>
  <c r="V89" i="1"/>
  <c r="V44" i="2"/>
  <c r="V45" i="2"/>
  <c r="V46" i="2"/>
  <c r="V47" i="2"/>
  <c r="V48" i="2"/>
  <c r="V56" i="2"/>
  <c r="V57" i="2"/>
  <c r="V58" i="2"/>
  <c r="V59" i="2"/>
  <c r="V60" i="2"/>
  <c r="V68" i="2"/>
  <c r="V76" i="2" s="1"/>
  <c r="V69" i="2"/>
  <c r="V70" i="2"/>
  <c r="V71" i="2"/>
  <c r="V72" i="2"/>
  <c r="V78" i="2" s="1"/>
  <c r="V73" i="2"/>
  <c r="V81" i="2"/>
  <c r="V82" i="2"/>
  <c r="V83" i="2"/>
  <c r="V89" i="2" s="1"/>
  <c r="V91" i="2" s="1"/>
  <c r="V84" i="2"/>
  <c r="V85" i="2"/>
  <c r="V86" i="2"/>
  <c r="U93" i="2"/>
  <c r="U90" i="2" s="1"/>
  <c r="T93" i="2"/>
  <c r="S93" i="2"/>
  <c r="S77" i="2" s="1"/>
  <c r="R93" i="2"/>
  <c r="Q93" i="2"/>
  <c r="Q90" i="2" s="1"/>
  <c r="P93" i="2"/>
  <c r="O93" i="2"/>
  <c r="O64" i="2" s="1"/>
  <c r="N93" i="2"/>
  <c r="M93" i="2"/>
  <c r="M90" i="2" s="1"/>
  <c r="L93" i="2"/>
  <c r="L90" i="2" s="1"/>
  <c r="K93" i="2"/>
  <c r="J93" i="2"/>
  <c r="J77" i="2" s="1"/>
  <c r="I93" i="2"/>
  <c r="H93" i="2"/>
  <c r="G93" i="2"/>
  <c r="G77" i="2" s="1"/>
  <c r="F93" i="2"/>
  <c r="E93" i="2"/>
  <c r="D93" i="2"/>
  <c r="D52" i="2" s="1"/>
  <c r="C93" i="2"/>
  <c r="C77" i="2" s="1"/>
  <c r="B93" i="2"/>
  <c r="U89" i="2"/>
  <c r="U92" i="2" s="1"/>
  <c r="T89" i="2"/>
  <c r="T92" i="2" s="1"/>
  <c r="S89" i="2"/>
  <c r="S91" i="2"/>
  <c r="S92" i="2"/>
  <c r="R89" i="2"/>
  <c r="R92" i="2" s="1"/>
  <c r="Q89" i="2"/>
  <c r="Q92" i="2"/>
  <c r="P89" i="2"/>
  <c r="P91" i="2"/>
  <c r="O89" i="2"/>
  <c r="O91" i="2"/>
  <c r="O92" i="2"/>
  <c r="N89" i="2"/>
  <c r="N90" i="2" s="1"/>
  <c r="M89" i="2"/>
  <c r="M92" i="2"/>
  <c r="L89" i="2"/>
  <c r="K89" i="2"/>
  <c r="K91" i="2" s="1"/>
  <c r="J89" i="2"/>
  <c r="J90" i="2" s="1"/>
  <c r="I89" i="2"/>
  <c r="I92" i="2" s="1"/>
  <c r="H89" i="2"/>
  <c r="H91" i="2" s="1"/>
  <c r="G89" i="2"/>
  <c r="G91" i="2" s="1"/>
  <c r="F89" i="2"/>
  <c r="E89" i="2"/>
  <c r="E92" i="2" s="1"/>
  <c r="D89" i="2"/>
  <c r="D91" i="2" s="1"/>
  <c r="C89" i="2"/>
  <c r="C92" i="2" s="1"/>
  <c r="B89" i="2"/>
  <c r="B92" i="2" s="1"/>
  <c r="U91" i="2"/>
  <c r="T91" i="2"/>
  <c r="Q91" i="2"/>
  <c r="M91" i="2"/>
  <c r="L91" i="2"/>
  <c r="I91" i="2"/>
  <c r="S90" i="2"/>
  <c r="O90" i="2"/>
  <c r="B90" i="2"/>
  <c r="V88" i="2"/>
  <c r="V87" i="2"/>
  <c r="U76" i="2"/>
  <c r="U78" i="2" s="1"/>
  <c r="T76" i="2"/>
  <c r="T79" i="2" s="1"/>
  <c r="S76" i="2"/>
  <c r="S79" i="2" s="1"/>
  <c r="R76" i="2"/>
  <c r="R79" i="2" s="1"/>
  <c r="Q76" i="2"/>
  <c r="P76" i="2"/>
  <c r="P78" i="2" s="1"/>
  <c r="O76" i="2"/>
  <c r="O79" i="2" s="1"/>
  <c r="N76" i="2"/>
  <c r="N77" i="2" s="1"/>
  <c r="M76" i="2"/>
  <c r="M77" i="2" s="1"/>
  <c r="L76" i="2"/>
  <c r="L78" i="2" s="1"/>
  <c r="K76" i="2"/>
  <c r="K79" i="2" s="1"/>
  <c r="J76" i="2"/>
  <c r="J79" i="2" s="1"/>
  <c r="I76" i="2"/>
  <c r="I77" i="2" s="1"/>
  <c r="H76" i="2"/>
  <c r="H79" i="2"/>
  <c r="G76" i="2"/>
  <c r="G79" i="2"/>
  <c r="F76" i="2"/>
  <c r="F77" i="2"/>
  <c r="F79" i="2"/>
  <c r="E76" i="2"/>
  <c r="E79" i="2" s="1"/>
  <c r="D76" i="2"/>
  <c r="D79" i="2"/>
  <c r="C76" i="2"/>
  <c r="C79" i="2"/>
  <c r="B76" i="2"/>
  <c r="B79" i="2"/>
  <c r="O78" i="2"/>
  <c r="G78" i="2"/>
  <c r="F78" i="2"/>
  <c r="D78" i="2"/>
  <c r="L77" i="2"/>
  <c r="V75" i="2"/>
  <c r="V74" i="2"/>
  <c r="U63" i="2"/>
  <c r="U66" i="2" s="1"/>
  <c r="T63" i="2"/>
  <c r="T65" i="2" s="1"/>
  <c r="S63" i="2"/>
  <c r="S65" i="2" s="1"/>
  <c r="R63" i="2"/>
  <c r="R64" i="2" s="1"/>
  <c r="Q63" i="2"/>
  <c r="Q66" i="2" s="1"/>
  <c r="P63" i="2"/>
  <c r="P65" i="2" s="1"/>
  <c r="O63" i="2"/>
  <c r="O66" i="2" s="1"/>
  <c r="O65" i="2"/>
  <c r="N63" i="2"/>
  <c r="N66" i="2" s="1"/>
  <c r="M63" i="2"/>
  <c r="M66" i="2" s="1"/>
  <c r="L63" i="2"/>
  <c r="L65" i="2" s="1"/>
  <c r="K63" i="2"/>
  <c r="K65" i="2" s="1"/>
  <c r="J63" i="2"/>
  <c r="J66" i="2" s="1"/>
  <c r="I63" i="2"/>
  <c r="I66" i="2" s="1"/>
  <c r="H63" i="2"/>
  <c r="H65" i="2" s="1"/>
  <c r="G63" i="2"/>
  <c r="G65" i="2" s="1"/>
  <c r="F63" i="2"/>
  <c r="F64" i="2" s="1"/>
  <c r="E63" i="2"/>
  <c r="E66" i="2" s="1"/>
  <c r="D63" i="2"/>
  <c r="D65" i="2" s="1"/>
  <c r="C63" i="2"/>
  <c r="C65" i="2" s="1"/>
  <c r="B63" i="2"/>
  <c r="B64" i="2" s="1"/>
  <c r="J65" i="2"/>
  <c r="J64" i="2"/>
  <c r="E64" i="2"/>
  <c r="V62" i="2"/>
  <c r="V61" i="2"/>
  <c r="U51" i="2"/>
  <c r="T51" i="2"/>
  <c r="T54" i="2" s="1"/>
  <c r="S51" i="2"/>
  <c r="S53" i="2" s="1"/>
  <c r="R51" i="2"/>
  <c r="R54" i="2" s="1"/>
  <c r="Q51" i="2"/>
  <c r="Q54" i="2" s="1"/>
  <c r="P51" i="2"/>
  <c r="P54" i="2"/>
  <c r="O51" i="2"/>
  <c r="O52" i="2" s="1"/>
  <c r="O54" i="2"/>
  <c r="N51" i="2"/>
  <c r="N52" i="2"/>
  <c r="M51" i="2"/>
  <c r="M52" i="2" s="1"/>
  <c r="L51" i="2"/>
  <c r="L54" i="2" s="1"/>
  <c r="K51" i="2"/>
  <c r="K54" i="2" s="1"/>
  <c r="J51" i="2"/>
  <c r="I51" i="2"/>
  <c r="I52" i="2"/>
  <c r="H51" i="2"/>
  <c r="H54" i="2"/>
  <c r="G51" i="2"/>
  <c r="G53" i="2" s="1"/>
  <c r="G54" i="2"/>
  <c r="F51" i="2"/>
  <c r="F52" i="2"/>
  <c r="E51" i="2"/>
  <c r="E52" i="2"/>
  <c r="D51" i="2"/>
  <c r="D54" i="2"/>
  <c r="C51" i="2"/>
  <c r="C54" i="2"/>
  <c r="B51" i="2"/>
  <c r="B54" i="2"/>
  <c r="R53" i="2"/>
  <c r="P53" i="2"/>
  <c r="N53" i="2"/>
  <c r="K53" i="2"/>
  <c r="H53" i="2"/>
  <c r="F53" i="2"/>
  <c r="C53" i="2"/>
  <c r="B53" i="2"/>
  <c r="P52" i="2"/>
  <c r="K52" i="2"/>
  <c r="H52" i="2"/>
  <c r="B52" i="2"/>
  <c r="V50" i="2"/>
  <c r="V49" i="2"/>
  <c r="B19" i="2"/>
  <c r="C19" i="2"/>
  <c r="D19" i="2"/>
  <c r="V19" i="2" s="1"/>
  <c r="E19" i="2"/>
  <c r="F19" i="2"/>
  <c r="G19" i="2"/>
  <c r="H19" i="2"/>
  <c r="I19" i="2"/>
  <c r="J19" i="2"/>
  <c r="K19" i="2"/>
  <c r="L19" i="2"/>
  <c r="M19" i="2"/>
  <c r="N19" i="2"/>
  <c r="O19" i="2"/>
  <c r="P19" i="2"/>
  <c r="Q19" i="2"/>
  <c r="R19" i="2"/>
  <c r="S19" i="2"/>
  <c r="T19" i="2"/>
  <c r="U19" i="2"/>
  <c r="V18" i="2"/>
  <c r="V17" i="2"/>
  <c r="V16" i="2"/>
  <c r="V15" i="2"/>
  <c r="V14" i="2"/>
  <c r="V13" i="2"/>
  <c r="V12" i="2"/>
  <c r="V11" i="2"/>
  <c r="V11" i="1"/>
  <c r="V8" i="1"/>
  <c r="U53" i="2"/>
  <c r="T52" i="2"/>
  <c r="D53" i="2"/>
  <c r="O53" i="2"/>
  <c r="F54" i="2"/>
  <c r="N54" i="2"/>
  <c r="B78" i="2"/>
  <c r="B91" i="2"/>
  <c r="J91" i="2"/>
  <c r="J92" i="2"/>
  <c r="F91" i="2"/>
  <c r="F92" i="2"/>
  <c r="I54" i="2"/>
  <c r="I53" i="2"/>
  <c r="V51" i="2"/>
  <c r="N64" i="2"/>
  <c r="N65" i="2"/>
  <c r="H66" i="2"/>
  <c r="K66" i="2"/>
  <c r="P64" i="2"/>
  <c r="H77" i="2"/>
  <c r="C78" i="2"/>
  <c r="H78" i="2"/>
  <c r="N78" i="2"/>
  <c r="S78" i="2"/>
  <c r="B77" i="2"/>
  <c r="M79" i="2"/>
  <c r="U79" i="2"/>
  <c r="F90" i="2"/>
  <c r="H92" i="2"/>
  <c r="P92" i="2"/>
  <c r="E54" i="2"/>
  <c r="E53" i="2"/>
  <c r="M53" i="2"/>
  <c r="K64" i="2"/>
  <c r="L66" i="2"/>
  <c r="L64" i="2"/>
  <c r="T64" i="2"/>
  <c r="Q78" i="2"/>
  <c r="L92" i="2"/>
  <c r="V26" i="1" l="1"/>
  <c r="V12" i="1"/>
  <c r="V9" i="1"/>
  <c r="D66" i="2"/>
  <c r="P79" i="2"/>
  <c r="I64" i="2"/>
  <c r="R91" i="2"/>
  <c r="C52" i="2"/>
  <c r="J52" i="2"/>
  <c r="B65" i="2"/>
  <c r="R65" i="2"/>
  <c r="G90" i="2"/>
  <c r="V54" i="2"/>
  <c r="D92" i="2"/>
  <c r="T66" i="2"/>
  <c r="F65" i="2"/>
  <c r="M54" i="2"/>
  <c r="H90" i="2"/>
  <c r="M78" i="2"/>
  <c r="P66" i="2"/>
  <c r="C66" i="2"/>
  <c r="C64" i="2"/>
  <c r="R78" i="2"/>
  <c r="T53" i="2"/>
  <c r="G52" i="2"/>
  <c r="S52" i="2"/>
  <c r="S54" i="2"/>
  <c r="U52" i="2"/>
  <c r="G64" i="2"/>
  <c r="E65" i="2"/>
  <c r="B66" i="2"/>
  <c r="F66" i="2"/>
  <c r="I65" i="2"/>
  <c r="T77" i="2"/>
  <c r="J78" i="2"/>
  <c r="C91" i="2"/>
  <c r="P90" i="2"/>
  <c r="V63" i="2"/>
  <c r="V92" i="2"/>
  <c r="K78" i="2"/>
  <c r="R77" i="2"/>
  <c r="H64" i="2"/>
  <c r="T78" i="2"/>
  <c r="N79" i="2"/>
  <c r="Q77" i="2"/>
  <c r="U77" i="2"/>
  <c r="C90" i="2"/>
  <c r="R90" i="2"/>
  <c r="R52" i="2"/>
  <c r="V87" i="1"/>
  <c r="V43" i="1"/>
  <c r="V90" i="1"/>
  <c r="V37" i="1"/>
  <c r="V79" i="2"/>
  <c r="V66" i="2"/>
  <c r="V65" i="2"/>
  <c r="V93" i="2"/>
  <c r="V52" i="2" s="1"/>
  <c r="T90" i="2"/>
  <c r="D90" i="2"/>
  <c r="Q79" i="2"/>
  <c r="P77" i="2"/>
  <c r="N92" i="2"/>
  <c r="E78" i="2"/>
  <c r="Q53" i="2"/>
  <c r="V53" i="2"/>
  <c r="M65" i="2"/>
  <c r="U54" i="2"/>
  <c r="Q52" i="2"/>
  <c r="L53" i="2"/>
  <c r="Q65" i="2"/>
  <c r="R66" i="2"/>
  <c r="D77" i="2"/>
  <c r="O77" i="2"/>
  <c r="L79" i="2"/>
  <c r="K90" i="2"/>
  <c r="E77" i="2"/>
  <c r="Q64" i="2"/>
  <c r="I78" i="2"/>
  <c r="K77" i="2"/>
  <c r="N91" i="2"/>
  <c r="E90" i="2"/>
  <c r="M64" i="2"/>
  <c r="J54" i="2"/>
  <c r="G66" i="2"/>
  <c r="G92" i="2"/>
  <c r="K92" i="2"/>
  <c r="I90" i="2"/>
  <c r="I79" i="2"/>
  <c r="D64" i="2"/>
  <c r="S66" i="2"/>
  <c r="S64" i="2"/>
  <c r="J53" i="2"/>
  <c r="L52" i="2"/>
  <c r="U64" i="2"/>
  <c r="U65" i="2"/>
  <c r="E91" i="2"/>
  <c r="V64" i="1" l="1"/>
  <c r="V90" i="2"/>
  <c r="V77" i="2"/>
  <c r="V64" i="2"/>
</calcChain>
</file>

<file path=xl/comments1.xml><?xml version="1.0" encoding="utf-8"?>
<comments xmlns="http://schemas.openxmlformats.org/spreadsheetml/2006/main">
  <authors>
    <author>RobertsCo</author>
  </authors>
  <commentList>
    <comment ref="V6" authorId="0">
      <text>
        <r>
          <rPr>
            <sz val="10"/>
            <color indexed="81"/>
            <rFont val="Tahoma"/>
            <family val="2"/>
          </rPr>
          <t>This shows the total number of audited cases compliant for each pathway item.</t>
        </r>
        <r>
          <rPr>
            <sz val="8"/>
            <color indexed="81"/>
            <rFont val="Tahoma"/>
            <family val="2"/>
          </rPr>
          <t xml:space="preserve">
</t>
        </r>
      </text>
    </comment>
    <comment ref="V9" authorId="0">
      <text>
        <r>
          <rPr>
            <sz val="10"/>
            <color indexed="81"/>
            <rFont val="Tahoma"/>
            <family val="2"/>
          </rPr>
          <t>This is the percentage of pathway items for which there was full compliance across all cases audited.
Only items where all 20 cases are compliant, partially compliant, or flagged as not applicable will be included.</t>
        </r>
        <r>
          <rPr>
            <sz val="8"/>
            <color indexed="81"/>
            <rFont val="Tahoma"/>
            <family val="2"/>
          </rPr>
          <t xml:space="preserve">
</t>
        </r>
      </text>
    </comment>
    <comment ref="V44" authorId="0">
      <text>
        <r>
          <rPr>
            <sz val="10"/>
            <color indexed="81"/>
            <rFont val="Tahoma"/>
            <family val="2"/>
          </rPr>
          <t>This shows the total number of audited cases compliant for each pathway item.</t>
        </r>
        <r>
          <rPr>
            <sz val="8"/>
            <color indexed="81"/>
            <rFont val="Tahoma"/>
            <family val="2"/>
          </rPr>
          <t xml:space="preserve">
</t>
        </r>
      </text>
    </comment>
  </commentList>
</comments>
</file>

<file path=xl/comments2.xml><?xml version="1.0" encoding="utf-8"?>
<comments xmlns="http://schemas.openxmlformats.org/spreadsheetml/2006/main">
  <authors>
    <author>RobertsCo</author>
  </authors>
  <commentList>
    <comment ref="A5" authorId="0">
      <text>
        <r>
          <rPr>
            <sz val="10"/>
            <color indexed="81"/>
            <rFont val="Tahoma"/>
            <family val="2"/>
          </rPr>
          <t>Record any general comments on the pathways audit process, or factors which may have impacted pathways compliance in the space below.
Create new paragraphs by pressing the "Alt" and "Enter" keys  together.</t>
        </r>
        <r>
          <rPr>
            <sz val="8"/>
            <color indexed="81"/>
            <rFont val="Tahoma"/>
            <family val="2"/>
          </rPr>
          <t xml:space="preserve">
</t>
        </r>
      </text>
    </comment>
    <comment ref="A10" authorId="0">
      <text>
        <r>
          <rPr>
            <sz val="10"/>
            <color indexed="81"/>
            <rFont val="Tahoma"/>
            <family val="2"/>
          </rPr>
          <t>Enter Key Variances you wish to graph on here.
Overwrite the "Enter Key Variance #" labels with the items you wish to report. The graph will then update with the total incidence of these variances across audited cases.</t>
        </r>
        <r>
          <rPr>
            <sz val="8"/>
            <color indexed="81"/>
            <rFont val="Tahoma"/>
            <family val="2"/>
          </rPr>
          <t xml:space="preserve">
</t>
        </r>
        <r>
          <rPr>
            <sz val="10"/>
            <color indexed="81"/>
            <rFont val="Tahoma"/>
            <family val="2"/>
          </rPr>
          <t xml:space="preserve">
Note that the Code differs from that in the top section, with no "Partially Met" option.</t>
        </r>
      </text>
    </comment>
    <comment ref="A42" authorId="0">
      <text>
        <r>
          <rPr>
            <sz val="10"/>
            <color indexed="81"/>
            <rFont val="Tahoma"/>
            <family val="2"/>
          </rPr>
          <t>This section is for analysis of the cause of observed variances, and whether they were positive or negative in nature.
Enter a count of all observed variances in each relevant section. 
For example, Case 1 may have shown 2 positive Maternity Related variances, and 4 negative ones. These may all have been due to the patient's condition, or may have also resulted from patient choices or other causes.</t>
        </r>
        <r>
          <rPr>
            <sz val="8"/>
            <color indexed="81"/>
            <rFont val="Tahoma"/>
            <family val="2"/>
          </rPr>
          <t xml:space="preserve">
</t>
        </r>
      </text>
    </comment>
  </commentList>
</comments>
</file>

<file path=xl/sharedStrings.xml><?xml version="1.0" encoding="utf-8"?>
<sst xmlns="http://schemas.openxmlformats.org/spreadsheetml/2006/main" count="224" uniqueCount="146">
  <si>
    <t>Case 1</t>
  </si>
  <si>
    <t>Case 3</t>
  </si>
  <si>
    <t>Case 4</t>
  </si>
  <si>
    <t>Case 5</t>
  </si>
  <si>
    <t>Case 6</t>
  </si>
  <si>
    <t>Case 7</t>
  </si>
  <si>
    <t>Case 2</t>
  </si>
  <si>
    <t>Clinical Pathway Item by Phase</t>
  </si>
  <si>
    <t>OVERALL COMPLIANCE</t>
  </si>
  <si>
    <t>Key Variances</t>
  </si>
  <si>
    <t>TOTAL</t>
  </si>
  <si>
    <t>All Variances</t>
  </si>
  <si>
    <t>TOTAL VARIANCES OVERALL</t>
  </si>
  <si>
    <t>% OF TOTAL VARIANCES</t>
  </si>
  <si>
    <t>Case 8</t>
  </si>
  <si>
    <t>Case 9</t>
  </si>
  <si>
    <t>Case 10</t>
  </si>
  <si>
    <t xml:space="preserve">Case 11 </t>
  </si>
  <si>
    <t>Case 12</t>
  </si>
  <si>
    <t>Case 11</t>
  </si>
  <si>
    <t>Case 13</t>
  </si>
  <si>
    <t>Case 15</t>
  </si>
  <si>
    <t>Case 16</t>
  </si>
  <si>
    <t>Case 17</t>
  </si>
  <si>
    <t>Case 18</t>
  </si>
  <si>
    <t>Case 19</t>
  </si>
  <si>
    <t>Case 20</t>
  </si>
  <si>
    <t>Case 14</t>
  </si>
  <si>
    <t xml:space="preserve">Case 19 </t>
  </si>
  <si>
    <t xml:space="preserve">Case 20 </t>
  </si>
  <si>
    <t>Total</t>
  </si>
  <si>
    <t>General Comments:</t>
  </si>
  <si>
    <t>NOTE: Number of charts audited =</t>
  </si>
  <si>
    <t>% positive variances - patient related var.</t>
  </si>
  <si>
    <t>% negative variances - patient related var</t>
  </si>
  <si>
    <t>% negative variances - staff related var.</t>
  </si>
  <si>
    <t>% positive variances - community var.</t>
  </si>
  <si>
    <t>% negative variances - hospital variance</t>
  </si>
  <si>
    <t>% positive variances - hospital variance</t>
  </si>
  <si>
    <t>% negative variances - community var.</t>
  </si>
  <si>
    <t>% positive variances - staff related var.</t>
  </si>
  <si>
    <t>Numbers provided</t>
  </si>
  <si>
    <t xml:space="preserve"> </t>
  </si>
  <si>
    <t>Code 2: Complete,  Code 1: Partial,  Code 0: Not met,  n/a = not applicable</t>
  </si>
  <si>
    <t>Code: 1 = met, 0 = unmet,  n/a = not applicable</t>
  </si>
  <si>
    <t>Vaginal Birth Pathway</t>
  </si>
  <si>
    <t>Compliance Audit Tool</t>
  </si>
  <si>
    <t>Summary - All Variances</t>
  </si>
  <si>
    <t>Enter Key Variance #1</t>
  </si>
  <si>
    <t>Enter Key Variance #2</t>
  </si>
  <si>
    <t>Enter Key Variance #3</t>
  </si>
  <si>
    <t>Enter Key Variance #4</t>
  </si>
  <si>
    <t>Enter Key Variance #5</t>
  </si>
  <si>
    <t>Enter Key Variance #6</t>
  </si>
  <si>
    <t>Enter Key Variance #7</t>
  </si>
  <si>
    <t>Enter Key Variance #8</t>
  </si>
  <si>
    <t>B: Pathway</t>
  </si>
  <si>
    <t>TOTAL MATERNITY RELATED VARIANCES</t>
  </si>
  <si>
    <t>TOTAL PATHWAY RELATED VARIANCES</t>
  </si>
  <si>
    <t>TOTAL COMORBIDITY RELATED VARIANCES</t>
  </si>
  <si>
    <t>TOTAL RISK &amp; SOCIAL RELATED VARIANCES</t>
  </si>
  <si>
    <t>1a)     ID labels stuck on each page</t>
  </si>
  <si>
    <t>n/a</t>
  </si>
  <si>
    <t>Notes on Audit Spreadsheet</t>
  </si>
  <si>
    <t>Enter data in the yellow sections.</t>
  </si>
  <si>
    <t>Each section is discrete, and will calculate % compliance for each patient (in Column totals) and % compliance for each audit item (Row totals)</t>
  </si>
  <si>
    <t>Enter the number of charts audited (Cell B5). This drives the formulas showing the % of overall compliance (blue cells at intersections of greens).</t>
  </si>
  <si>
    <t>The Key Variances section and graph are to record those variances you consider most important to show. Whatever you enter in cells A11 to A18 will plot on the graph below. The other variance sections are for recording all observed variances from the pathway within the chart sample reviewed.</t>
  </si>
  <si>
    <t xml:space="preserve">We suggest you save a copy of the empty spreadsheet under a different name, for future use. </t>
  </si>
  <si>
    <r>
      <t xml:space="preserve">The spreadsheet is locked to prevent overwriting non-data entry sections. There is no password, however </t>
    </r>
    <r>
      <rPr>
        <b/>
        <sz val="12"/>
        <color indexed="10"/>
        <rFont val="Tahoma"/>
        <family val="2"/>
      </rPr>
      <t>avoid inserting new rows or columns</t>
    </r>
    <r>
      <rPr>
        <sz val="12"/>
        <rFont val="Tahoma"/>
        <family val="2"/>
      </rPr>
      <t xml:space="preserve"> within the data entry sections of the spreadsheet as this will corrupt the summary totals.</t>
    </r>
  </si>
  <si>
    <t>3b)     Postnatal follow up completed</t>
  </si>
  <si>
    <t>3c)     Physiotherapist completed</t>
  </si>
  <si>
    <t>3d)     Infant feeding completed</t>
  </si>
  <si>
    <t>3e)     Pain management competed</t>
  </si>
  <si>
    <t>4a)     Discharge medication arranged completed</t>
  </si>
  <si>
    <t>4b)     Anti D and or MMR given section completed (if applicable)</t>
  </si>
  <si>
    <t>4e)     Referral section completed</t>
  </si>
  <si>
    <t>4g)     Antenatal screening/family care assessment form section completed</t>
  </si>
  <si>
    <t>4h)     Transfer to other hospital completed (if applicable)</t>
  </si>
  <si>
    <t>6b)     Observation completed</t>
  </si>
  <si>
    <t>4d)     Discuss OGTT at 6 weeks postnatal (if applicable) completed</t>
  </si>
  <si>
    <t>Healthcare Improvement Unit</t>
  </si>
  <si>
    <t>1. General Items (page 1)</t>
  </si>
  <si>
    <t>2. Signature Log (page 1)</t>
  </si>
  <si>
    <t>3. Education Plan (page 2)</t>
  </si>
  <si>
    <t>3a)     Understands immediate postpartum changes competed</t>
  </si>
  <si>
    <t>4c)     Discuss pertussis immunisation for parent and grandparents completed</t>
  </si>
  <si>
    <t>4i)      Discharge Clinician section completed</t>
  </si>
  <si>
    <t>4. Discharge Plan (page 3)</t>
  </si>
  <si>
    <t>5. Postpartum vaginal birth 0-2 hrs (page 4)</t>
  </si>
  <si>
    <t>6a)     Pain management completed</t>
  </si>
  <si>
    <t>6. Postpartum vaginal birth2-24 hrs (page 4)</t>
  </si>
  <si>
    <t>7. Postpartum vaginal birth 24-48 hrs completed (page 5)</t>
  </si>
  <si>
    <t xml:space="preserve">5a)     Date noted </t>
  </si>
  <si>
    <t>5b)     Review completed</t>
  </si>
  <si>
    <t>5c)     Documentation completed</t>
  </si>
  <si>
    <t>5d)     Transfer to ward completed</t>
  </si>
  <si>
    <t>7a)     Date noted</t>
  </si>
  <si>
    <t>7b)     Review completed</t>
  </si>
  <si>
    <t>7c)     Physiotherapist</t>
  </si>
  <si>
    <t>7d)     Pain management completed</t>
  </si>
  <si>
    <t>7e)     Observations completed</t>
  </si>
  <si>
    <t>7h)     Perineum completed</t>
  </si>
  <si>
    <t>7j)      Infant feeding completed</t>
  </si>
  <si>
    <t>7i)      Breasts/nipples completed</t>
  </si>
  <si>
    <t>7f)      Fundus completed</t>
  </si>
  <si>
    <t>7g)     Lochia completed</t>
  </si>
  <si>
    <t>7k)     Elimination completed</t>
  </si>
  <si>
    <t>7p)     Pressure injury risk assessed</t>
  </si>
  <si>
    <t>7q)     Emotional state completed</t>
  </si>
  <si>
    <t>7s)      Early discharge completed (if applicable)</t>
  </si>
  <si>
    <t>8a)     Clinical events/variances section completed (if applicable)</t>
  </si>
  <si>
    <t>8. Clinical events/variances (pages 6 and 7)</t>
  </si>
  <si>
    <t>7m)    Nutrition completed</t>
  </si>
  <si>
    <t>7r)      Patient education</t>
  </si>
  <si>
    <t>7t)      Expected outcomes completed</t>
  </si>
  <si>
    <t>7u)     Variance identified and documented if present</t>
  </si>
  <si>
    <t>7n)     Hygiene completed</t>
  </si>
  <si>
    <t>7l)      Legs completed</t>
  </si>
  <si>
    <t>6c)     Fundus completed</t>
  </si>
  <si>
    <t>6d)     Lochia completed</t>
  </si>
  <si>
    <t>6g)     Elimination completed</t>
  </si>
  <si>
    <t>6i)      Nutrition completed</t>
  </si>
  <si>
    <t>6j)     Hygiene completed</t>
  </si>
  <si>
    <t>6n)     Emotional State completed</t>
  </si>
  <si>
    <t>6o)     Education completed</t>
  </si>
  <si>
    <t>6p)     Early discharge completed (if applicable)</t>
  </si>
  <si>
    <t>6f)      Infant feeding completed</t>
  </si>
  <si>
    <t>6e)     Perineum completed</t>
  </si>
  <si>
    <t>6h)     Legs completed</t>
  </si>
  <si>
    <t>6l)      Pressure injury risk assessed</t>
  </si>
  <si>
    <t>6k)     Falls risk completed</t>
  </si>
  <si>
    <t>6m)    Infant care completed</t>
  </si>
  <si>
    <t>6q)     Expected outcomes completed</t>
  </si>
  <si>
    <t>7o)     Falls risk assessed</t>
  </si>
  <si>
    <t>6r)      Variance identified and documented if present</t>
  </si>
  <si>
    <t>3h)     Lifestyle advice</t>
  </si>
  <si>
    <t>3g)     Safe sleeping completed</t>
  </si>
  <si>
    <t>3i)      Safe car Travel</t>
  </si>
  <si>
    <t>3j)      Education plan on self care, infants and siblings discussed</t>
  </si>
  <si>
    <t>3k)     Centrelink and birth registration forms received</t>
  </si>
  <si>
    <t>3l)      Education plan signed by mother</t>
  </si>
  <si>
    <t>3f)      Contraception completed</t>
  </si>
  <si>
    <t>2a)     Staff signature log completed</t>
  </si>
  <si>
    <t>4f)     Hospital discharge summary/copy of perinatal data report given to 
         mother completed</t>
  </si>
  <si>
    <t>Version 2.0 March 2018</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</si>
</sst>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sz val="10"/>
      <name val="Arial"/>
    </font>
    <font>
      <sz val="8"/>
      <color indexed="81"/>
      <name val="Tahoma"/>
      <family val="2"/>
    </font>
    <font>
      <sz val="10"/>
      <color indexed="81"/>
      <name val="Tahoma"/>
      <family val="2"/>
    </font>
    <font>
      <sz val="10"/>
      <name val="Tahoma"/>
      <family val="2"/>
    </font>
    <font>
      <sz val="18"/>
      <name val="Tahoma"/>
      <family val="2"/>
    </font>
    <font>
      <sz val="24"/>
      <name val="Tahoma"/>
      <family val="2"/>
    </font>
    <font>
      <sz val="12"/>
      <name val="Tahoma"/>
      <family val="2"/>
    </font>
    <font>
      <b/>
      <sz val="12"/>
      <name val="Tahoma"/>
      <family val="2"/>
    </font>
    <font>
      <sz val="14"/>
      <name val="Tahoma"/>
      <family val="2"/>
    </font>
    <font>
      <sz val="16"/>
      <name val="Tahoma"/>
      <family val="2"/>
    </font>
    <font>
      <b/>
      <sz val="8"/>
      <name val="Tahoma"/>
      <family val="2"/>
    </font>
    <font>
      <sz val="16"/>
      <color indexed="9"/>
      <name val="Tahoma"/>
      <family val="2"/>
    </font>
    <font>
      <b/>
      <sz val="10"/>
      <color indexed="9"/>
      <name val="Tahoma"/>
      <family val="2"/>
    </font>
    <font>
      <b/>
      <sz val="8"/>
      <color indexed="9"/>
      <name val="Tahoma"/>
      <family val="2"/>
    </font>
    <font>
      <sz val="9"/>
      <name val="Tahoma"/>
      <family val="2"/>
    </font>
    <font>
      <b/>
      <sz val="9"/>
      <name val="Tahoma"/>
      <family val="2"/>
    </font>
    <font>
      <sz val="8"/>
      <name val="Tahoma"/>
      <family val="2"/>
    </font>
    <font>
      <b/>
      <sz val="12"/>
      <color indexed="9"/>
      <name val="Tahoma"/>
      <family val="2"/>
    </font>
    <font>
      <b/>
      <sz val="14"/>
      <name val="Tahoma"/>
      <family val="2"/>
    </font>
    <font>
      <sz val="26"/>
      <name val="Tahoma"/>
      <family val="2"/>
    </font>
    <font>
      <sz val="22"/>
      <name val="Tahoma"/>
      <family val="2"/>
    </font>
    <font>
      <b/>
      <sz val="11"/>
      <color indexed="9"/>
      <name val="Tahoma"/>
      <family val="2"/>
    </font>
    <font>
      <b/>
      <sz val="16"/>
      <name val="Tahoma"/>
      <family val="2"/>
    </font>
    <font>
      <b/>
      <sz val="14"/>
      <color indexed="9"/>
      <name val="Arial"/>
      <family val="2"/>
    </font>
    <font>
      <sz val="8"/>
      <name val="Arial"/>
      <family val="2"/>
    </font>
    <font>
      <b/>
      <sz val="12"/>
      <color indexed="10"/>
      <name val="Tahoma"/>
      <family val="2"/>
    </font>
    <font>
      <b/>
      <sz val="10"/>
      <name val="Tahoma"/>
      <family val="2"/>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17"/>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4" fillId="2" borderId="0" xfId="0" applyFont="1" applyFill="1" applyBorder="1"/>
    <xf numFmtId="0" fontId="5" fillId="2" borderId="0" xfId="0" applyFont="1" applyFill="1" applyBorder="1" applyAlignment="1">
      <alignment horizontal="center"/>
    </xf>
    <xf numFmtId="0" fontId="4" fillId="0" borderId="0" xfId="0" applyFont="1"/>
    <xf numFmtId="0" fontId="4" fillId="2" borderId="0" xfId="0" applyFont="1" applyFill="1"/>
    <xf numFmtId="49" fontId="7" fillId="2" borderId="0" xfId="0" applyNumberFormat="1" applyFont="1" applyFill="1" applyAlignment="1">
      <alignment horizontal="center"/>
    </xf>
    <xf numFmtId="0" fontId="8" fillId="2" borderId="0" xfId="0" applyFont="1" applyFill="1" applyAlignment="1">
      <alignment horizontal="center"/>
    </xf>
    <xf numFmtId="0" fontId="6" fillId="2" borderId="0" xfId="0" applyFont="1" applyFill="1" applyBorder="1" applyAlignment="1">
      <alignment horizontal="center"/>
    </xf>
    <xf numFmtId="49" fontId="10" fillId="2" borderId="0" xfId="0" applyNumberFormat="1" applyFont="1" applyFill="1" applyAlignment="1">
      <alignment horizontal="center"/>
    </xf>
    <xf numFmtId="0" fontId="11" fillId="2" borderId="0" xfId="0" applyFont="1" applyFill="1"/>
    <xf numFmtId="0" fontId="12" fillId="3" borderId="1" xfId="0" applyFont="1" applyFill="1" applyBorder="1" applyAlignment="1">
      <alignment vertical="center" wrapText="1"/>
    </xf>
    <xf numFmtId="0" fontId="13" fillId="3" borderId="2" xfId="0" applyFont="1" applyFill="1" applyBorder="1" applyAlignment="1">
      <alignment horizontal="center" textRotation="180" wrapText="1"/>
    </xf>
    <xf numFmtId="0" fontId="13" fillId="3" borderId="1" xfId="0" applyFont="1" applyFill="1" applyBorder="1" applyAlignment="1">
      <alignment horizontal="center" textRotation="180" wrapText="1"/>
    </xf>
    <xf numFmtId="0" fontId="13" fillId="3" borderId="3" xfId="0" applyFont="1" applyFill="1" applyBorder="1" applyAlignment="1">
      <alignment horizontal="center" textRotation="180" wrapText="1"/>
    </xf>
    <xf numFmtId="0" fontId="14" fillId="3" borderId="1" xfId="0" applyFont="1" applyFill="1" applyBorder="1" applyAlignment="1">
      <alignment horizontal="center" wrapText="1"/>
    </xf>
    <xf numFmtId="0" fontId="15" fillId="4" borderId="4" xfId="0" applyFont="1" applyFill="1" applyBorder="1" applyAlignment="1">
      <alignment horizontal="center"/>
    </xf>
    <xf numFmtId="0" fontId="15" fillId="4" borderId="5" xfId="0" applyFont="1" applyFill="1" applyBorder="1" applyAlignment="1">
      <alignment horizontal="center"/>
    </xf>
    <xf numFmtId="0" fontId="15" fillId="4" borderId="6" xfId="0" applyFont="1" applyFill="1" applyBorder="1" applyAlignment="1">
      <alignment horizontal="center"/>
    </xf>
    <xf numFmtId="0" fontId="15" fillId="2" borderId="7" xfId="0" applyFont="1" applyFill="1" applyBorder="1" applyAlignment="1">
      <alignment wrapText="1"/>
    </xf>
    <xf numFmtId="0" fontId="15" fillId="5" borderId="8" xfId="0" applyFont="1" applyFill="1" applyBorder="1" applyAlignment="1">
      <alignment horizontal="center" wrapText="1"/>
    </xf>
    <xf numFmtId="0" fontId="16" fillId="5" borderId="1" xfId="0" applyFont="1" applyFill="1" applyBorder="1" applyAlignment="1">
      <alignment horizontal="right" vertical="center" wrapText="1"/>
    </xf>
    <xf numFmtId="9" fontId="16" fillId="5" borderId="1" xfId="0" applyNumberFormat="1" applyFont="1" applyFill="1" applyBorder="1" applyAlignment="1">
      <alignment horizontal="center" vertical="center"/>
    </xf>
    <xf numFmtId="0" fontId="15" fillId="0" borderId="9" xfId="0" applyFont="1" applyBorder="1"/>
    <xf numFmtId="0" fontId="15" fillId="0" borderId="9" xfId="0" applyFont="1" applyBorder="1" applyAlignment="1" applyProtection="1">
      <alignment horizontal="center"/>
      <protection locked="0"/>
    </xf>
    <xf numFmtId="0" fontId="15" fillId="5" borderId="6" xfId="0" applyFont="1" applyFill="1" applyBorder="1" applyAlignment="1">
      <alignment horizontal="center"/>
    </xf>
    <xf numFmtId="0" fontId="15" fillId="0" borderId="10" xfId="0" applyFont="1" applyFill="1" applyBorder="1"/>
    <xf numFmtId="0" fontId="15" fillId="0" borderId="4" xfId="0" applyFont="1" applyBorder="1"/>
    <xf numFmtId="0" fontId="15" fillId="0" borderId="4" xfId="0" applyFont="1" applyBorder="1" applyAlignment="1">
      <alignment wrapText="1"/>
    </xf>
    <xf numFmtId="0" fontId="15" fillId="0" borderId="4" xfId="0" applyFont="1" applyBorder="1" applyAlignment="1">
      <alignment vertical="top" wrapText="1"/>
    </xf>
    <xf numFmtId="0" fontId="10" fillId="2" borderId="0" xfId="0" applyFont="1" applyFill="1"/>
    <xf numFmtId="0" fontId="17" fillId="2" borderId="0" xfId="0" applyFont="1" applyFill="1"/>
    <xf numFmtId="0" fontId="16" fillId="5" borderId="2" xfId="0" applyNumberFormat="1" applyFont="1" applyFill="1" applyBorder="1" applyAlignment="1">
      <alignment horizontal="center" vertical="center"/>
    </xf>
    <xf numFmtId="0" fontId="18" fillId="3" borderId="11" xfId="0" applyFont="1" applyFill="1" applyBorder="1" applyAlignment="1">
      <alignment horizontal="right"/>
    </xf>
    <xf numFmtId="0" fontId="18" fillId="3" borderId="12" xfId="0" applyFont="1" applyFill="1" applyBorder="1" applyAlignment="1">
      <alignment horizontal="center"/>
    </xf>
    <xf numFmtId="0" fontId="8" fillId="5" borderId="2" xfId="0" applyNumberFormat="1" applyFont="1" applyFill="1" applyBorder="1" applyAlignment="1">
      <alignment horizontal="center"/>
    </xf>
    <xf numFmtId="0" fontId="19" fillId="2" borderId="0" xfId="0" applyFont="1" applyFill="1" applyAlignment="1">
      <alignment horizontal="center"/>
    </xf>
    <xf numFmtId="0" fontId="11" fillId="2" borderId="0" xfId="0" applyFont="1" applyFill="1" applyBorder="1" applyAlignment="1">
      <alignment horizontal="center"/>
    </xf>
    <xf numFmtId="0" fontId="11" fillId="2" borderId="0" xfId="0" applyFont="1" applyFill="1" applyBorder="1"/>
    <xf numFmtId="0" fontId="17" fillId="2" borderId="0" xfId="0" applyFont="1" applyFill="1" applyBorder="1"/>
    <xf numFmtId="0" fontId="8" fillId="2" borderId="0" xfId="0" applyFont="1" applyFill="1" applyBorder="1" applyAlignment="1">
      <alignment horizontal="center"/>
    </xf>
    <xf numFmtId="0" fontId="19" fillId="2" borderId="0" xfId="0" applyFont="1" applyFill="1" applyBorder="1" applyAlignment="1">
      <alignment horizontal="center"/>
    </xf>
    <xf numFmtId="49" fontId="8" fillId="2" borderId="0" xfId="0" applyNumberFormat="1" applyFont="1" applyFill="1" applyAlignment="1">
      <alignment horizontal="center"/>
    </xf>
    <xf numFmtId="0" fontId="8" fillId="0" borderId="13" xfId="0" applyFont="1" applyBorder="1" applyAlignment="1">
      <alignment vertical="top" wrapText="1"/>
    </xf>
    <xf numFmtId="0" fontId="15" fillId="0" borderId="4" xfId="0" applyFont="1" applyBorder="1" applyAlignment="1" applyProtection="1">
      <alignment horizontal="center"/>
      <protection locked="0"/>
    </xf>
    <xf numFmtId="0" fontId="15" fillId="5" borderId="9" xfId="0" applyFont="1" applyFill="1" applyBorder="1" applyAlignment="1">
      <alignment horizontal="center"/>
    </xf>
    <xf numFmtId="0" fontId="15" fillId="0" borderId="4" xfId="0" applyFont="1" applyBorder="1" applyAlignment="1">
      <alignment horizontal="right"/>
    </xf>
    <xf numFmtId="0" fontId="16" fillId="5" borderId="4" xfId="0" applyFont="1" applyFill="1" applyBorder="1" applyAlignment="1">
      <alignment horizontal="right"/>
    </xf>
    <xf numFmtId="0" fontId="16" fillId="5" borderId="9" xfId="0" applyFont="1" applyFill="1" applyBorder="1" applyAlignment="1">
      <alignment horizontal="center"/>
    </xf>
    <xf numFmtId="0" fontId="15" fillId="5" borderId="4" xfId="0" applyFont="1" applyFill="1" applyBorder="1" applyAlignment="1">
      <alignment horizontal="right"/>
    </xf>
    <xf numFmtId="9" fontId="15" fillId="5" borderId="14" xfId="0" applyNumberFormat="1" applyFont="1" applyFill="1" applyBorder="1" applyAlignment="1">
      <alignment horizontal="center"/>
    </xf>
    <xf numFmtId="0" fontId="15" fillId="5" borderId="10" xfId="0" applyFont="1" applyFill="1" applyBorder="1" applyAlignment="1">
      <alignment horizontal="right"/>
    </xf>
    <xf numFmtId="0" fontId="15" fillId="5" borderId="15" xfId="0" applyFont="1" applyFill="1" applyBorder="1" applyAlignment="1">
      <alignment horizontal="right"/>
    </xf>
    <xf numFmtId="9" fontId="15" fillId="5" borderId="7" xfId="0" applyNumberFormat="1" applyFont="1" applyFill="1" applyBorder="1" applyAlignment="1">
      <alignment horizontal="center"/>
    </xf>
    <xf numFmtId="0" fontId="15" fillId="5" borderId="16" xfId="0" applyFont="1" applyFill="1" applyBorder="1" applyAlignment="1">
      <alignment horizontal="right"/>
    </xf>
    <xf numFmtId="0" fontId="8" fillId="0" borderId="17" xfId="0" applyFont="1" applyBorder="1" applyAlignment="1">
      <alignment vertical="top" wrapText="1"/>
    </xf>
    <xf numFmtId="0" fontId="15" fillId="4" borderId="17" xfId="0" applyFont="1" applyFill="1" applyBorder="1" applyAlignment="1">
      <alignment horizontal="center"/>
    </xf>
    <xf numFmtId="0" fontId="15" fillId="4" borderId="18" xfId="0" applyFont="1" applyFill="1" applyBorder="1" applyAlignment="1">
      <alignment horizontal="center"/>
    </xf>
    <xf numFmtId="0" fontId="15" fillId="4" borderId="19" xfId="0" applyFont="1" applyFill="1" applyBorder="1" applyAlignment="1">
      <alignment horizontal="center"/>
    </xf>
    <xf numFmtId="9" fontId="15" fillId="5" borderId="9" xfId="0" applyNumberFormat="1" applyFont="1" applyFill="1" applyBorder="1" applyAlignment="1">
      <alignment horizontal="center"/>
    </xf>
    <xf numFmtId="0" fontId="18" fillId="3" borderId="17" xfId="0" applyFont="1" applyFill="1" applyBorder="1" applyAlignment="1">
      <alignment horizontal="right"/>
    </xf>
    <xf numFmtId="0" fontId="18" fillId="3" borderId="1" xfId="0" applyFont="1" applyFill="1" applyBorder="1" applyAlignment="1">
      <alignment horizontal="center"/>
    </xf>
    <xf numFmtId="0" fontId="22" fillId="3" borderId="2" xfId="0" applyFont="1" applyFill="1" applyBorder="1" applyAlignment="1">
      <alignment horizontal="center" textRotation="180" wrapText="1"/>
    </xf>
    <xf numFmtId="0" fontId="22" fillId="3" borderId="1" xfId="0" applyFont="1" applyFill="1" applyBorder="1" applyAlignment="1">
      <alignment horizontal="center" textRotation="180" wrapText="1"/>
    </xf>
    <xf numFmtId="0" fontId="22" fillId="3" borderId="3" xfId="0" applyFont="1" applyFill="1" applyBorder="1" applyAlignment="1">
      <alignment horizontal="center" textRotation="180" wrapText="1"/>
    </xf>
    <xf numFmtId="0" fontId="15" fillId="5" borderId="20" xfId="0" applyFont="1" applyFill="1" applyBorder="1" applyAlignment="1" applyProtection="1">
      <alignment vertical="center" wrapText="1"/>
      <protection locked="0"/>
    </xf>
    <xf numFmtId="0" fontId="15" fillId="5" borderId="9" xfId="0" applyFont="1" applyFill="1" applyBorder="1" applyAlignment="1" applyProtection="1">
      <alignment vertical="center" wrapText="1"/>
      <protection locked="0"/>
    </xf>
    <xf numFmtId="0" fontId="15" fillId="5" borderId="7" xfId="0" applyFont="1" applyFill="1" applyBorder="1" applyAlignment="1" applyProtection="1">
      <alignment vertical="center" wrapText="1"/>
      <protection locked="0"/>
    </xf>
    <xf numFmtId="0" fontId="4" fillId="6" borderId="0" xfId="0" applyFont="1" applyFill="1"/>
    <xf numFmtId="0" fontId="9" fillId="2" borderId="0" xfId="0" applyFont="1" applyFill="1" applyBorder="1" applyAlignment="1">
      <alignment horizontal="right"/>
    </xf>
    <xf numFmtId="0" fontId="15" fillId="7" borderId="21" xfId="0" applyFont="1" applyFill="1" applyBorder="1" applyAlignment="1" applyProtection="1">
      <alignment horizontal="center" vertical="center"/>
      <protection locked="0"/>
    </xf>
    <xf numFmtId="0" fontId="15" fillId="7" borderId="22" xfId="0" applyFont="1" applyFill="1" applyBorder="1" applyAlignment="1" applyProtection="1">
      <alignment horizontal="center" vertical="center"/>
      <protection locked="0"/>
    </xf>
    <xf numFmtId="0" fontId="15" fillId="7" borderId="23" xfId="0" applyFont="1" applyFill="1" applyBorder="1" applyAlignment="1" applyProtection="1">
      <alignment horizontal="center" vertical="center"/>
      <protection locked="0"/>
    </xf>
    <xf numFmtId="0" fontId="15" fillId="7" borderId="24" xfId="0" applyFont="1" applyFill="1" applyBorder="1" applyAlignment="1" applyProtection="1">
      <alignment horizontal="center" vertical="center"/>
      <protection locked="0"/>
    </xf>
    <xf numFmtId="0" fontId="15" fillId="7" borderId="25" xfId="0" applyFont="1" applyFill="1" applyBorder="1" applyAlignment="1" applyProtection="1">
      <alignment horizontal="center" vertical="center"/>
      <protection locked="0"/>
    </xf>
    <xf numFmtId="0" fontId="15" fillId="7" borderId="26" xfId="0" applyFont="1" applyFill="1" applyBorder="1" applyAlignment="1" applyProtection="1">
      <alignment horizontal="center" vertical="center"/>
      <protection locked="0"/>
    </xf>
    <xf numFmtId="0" fontId="15" fillId="7" borderId="27" xfId="0" applyFont="1" applyFill="1" applyBorder="1" applyAlignment="1" applyProtection="1">
      <alignment horizontal="center" vertical="center"/>
      <protection locked="0"/>
    </xf>
    <xf numFmtId="0" fontId="15" fillId="7" borderId="28" xfId="0" applyFont="1" applyFill="1" applyBorder="1" applyAlignment="1" applyProtection="1">
      <alignment horizontal="center" vertical="center"/>
      <protection locked="0"/>
    </xf>
    <xf numFmtId="0" fontId="15" fillId="7" borderId="29" xfId="0" applyFont="1" applyFill="1" applyBorder="1" applyAlignment="1" applyProtection="1">
      <alignment horizontal="center" vertical="center"/>
      <protection locked="0"/>
    </xf>
    <xf numFmtId="0" fontId="15" fillId="7" borderId="7" xfId="0" applyFont="1" applyFill="1" applyBorder="1" applyAlignment="1" applyProtection="1">
      <alignment horizontal="center"/>
      <protection locked="0"/>
    </xf>
    <xf numFmtId="0" fontId="15" fillId="7" borderId="9" xfId="0" applyFont="1" applyFill="1" applyBorder="1" applyAlignment="1" applyProtection="1">
      <alignment horizontal="center"/>
      <protection locked="0"/>
    </xf>
    <xf numFmtId="0" fontId="23" fillId="7" borderId="25" xfId="0" applyFont="1" applyFill="1" applyBorder="1" applyAlignment="1" applyProtection="1">
      <alignment horizontal="center"/>
      <protection locked="0"/>
    </xf>
    <xf numFmtId="0" fontId="10" fillId="5" borderId="30" xfId="0" applyFont="1" applyFill="1" applyBorder="1" applyAlignment="1">
      <alignment vertical="center" wrapText="1"/>
    </xf>
    <xf numFmtId="0" fontId="7" fillId="4" borderId="31" xfId="0" applyFont="1" applyFill="1"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0" xfId="0" applyFont="1"/>
    <xf numFmtId="0" fontId="15" fillId="7" borderId="24" xfId="0" applyFont="1" applyFill="1" applyBorder="1" applyAlignment="1" applyProtection="1">
      <alignment horizontal="center"/>
      <protection locked="0"/>
    </xf>
    <xf numFmtId="0" fontId="24" fillId="8" borderId="10" xfId="0" applyFont="1" applyFill="1" applyBorder="1" applyAlignment="1"/>
    <xf numFmtId="0" fontId="15" fillId="7" borderId="6" xfId="0" applyFont="1" applyFill="1" applyBorder="1" applyAlignment="1" applyProtection="1">
      <alignment horizontal="center"/>
      <protection locked="0"/>
    </xf>
    <xf numFmtId="0" fontId="16" fillId="5" borderId="12" xfId="0" applyFont="1" applyFill="1" applyBorder="1" applyAlignment="1">
      <alignment horizontal="right" vertical="center" wrapText="1"/>
    </xf>
    <xf numFmtId="0" fontId="15" fillId="0" borderId="25" xfId="0" applyFont="1" applyFill="1" applyBorder="1"/>
    <xf numFmtId="49" fontId="21" fillId="2" borderId="0" xfId="0" applyNumberFormat="1" applyFont="1" applyFill="1" applyAlignment="1"/>
    <xf numFmtId="0" fontId="15" fillId="0" borderId="4" xfId="0" applyFont="1" applyBorder="1" applyAlignment="1" applyProtection="1">
      <alignment vertical="top" wrapText="1"/>
    </xf>
    <xf numFmtId="0" fontId="27" fillId="9" borderId="17" xfId="0" applyFont="1" applyFill="1" applyBorder="1"/>
    <xf numFmtId="0" fontId="15" fillId="0" borderId="25" xfId="0" applyFont="1" applyFill="1" applyBorder="1" applyAlignment="1" applyProtection="1">
      <alignment wrapText="1"/>
    </xf>
    <xf numFmtId="9" fontId="16" fillId="5" borderId="1" xfId="1" applyFont="1" applyFill="1" applyBorder="1" applyAlignment="1">
      <alignment horizontal="center" vertical="center"/>
    </xf>
    <xf numFmtId="0" fontId="15" fillId="4" borderId="17" xfId="0" applyFont="1" applyFill="1" applyBorder="1" applyAlignment="1">
      <alignment horizontal="center"/>
    </xf>
    <xf numFmtId="0" fontId="15" fillId="4" borderId="18" xfId="0" applyFont="1" applyFill="1" applyBorder="1" applyAlignment="1">
      <alignment horizontal="center"/>
    </xf>
    <xf numFmtId="0" fontId="15" fillId="4" borderId="33" xfId="0" applyFont="1" applyFill="1" applyBorder="1" applyAlignment="1">
      <alignment horizontal="center"/>
    </xf>
    <xf numFmtId="0" fontId="15" fillId="5" borderId="34" xfId="0" applyFont="1" applyFill="1" applyBorder="1" applyAlignment="1">
      <alignment horizontal="center"/>
    </xf>
    <xf numFmtId="0" fontId="20" fillId="2" borderId="0" xfId="0" applyFont="1" applyFill="1" applyBorder="1" applyAlignment="1">
      <alignment horizontal="right"/>
    </xf>
    <xf numFmtId="14" fontId="21" fillId="7" borderId="0" xfId="0" applyNumberFormat="1" applyFont="1" applyFill="1" applyAlignment="1" applyProtection="1">
      <alignment horizontal="right"/>
      <protection locked="0"/>
    </xf>
    <xf numFmtId="0" fontId="24" fillId="8" borderId="10" xfId="0" applyFont="1" applyFill="1" applyBorder="1" applyAlignment="1"/>
    <xf numFmtId="0" fontId="0" fillId="0" borderId="0" xfId="0" applyAlignment="1"/>
    <xf numFmtId="49" fontId="21" fillId="2" borderId="0" xfId="0" applyNumberFormat="1" applyFont="1" applyFill="1" applyAlignment="1">
      <alignment horizontal="right"/>
    </xf>
    <xf numFmtId="0" fontId="21" fillId="2" borderId="0" xfId="0" applyNumberFormat="1" applyFont="1" applyFill="1" applyAlignment="1">
      <alignment horizontal="right"/>
    </xf>
    <xf numFmtId="0" fontId="7" fillId="7" borderId="0" xfId="0" applyFont="1" applyFill="1" applyAlignment="1" applyProtection="1">
      <alignment horizontal="left" vertical="top" wrapText="1"/>
      <protection locked="0"/>
    </xf>
    <xf numFmtId="0" fontId="19" fillId="2"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Arial"/>
                <a:ea typeface="Arial"/>
                <a:cs typeface="Arial"/>
              </a:defRPr>
            </a:pPr>
            <a:r>
              <a:rPr lang="en-AU"/>
              <a:t>Incidence of Key Variances - Vaginal Birth Clinical Pathway Audit 
</a:t>
            </a:r>
          </a:p>
        </c:rich>
      </c:tx>
      <c:overlay val="0"/>
      <c:spPr>
        <a:noFill/>
        <a:ln w="25400">
          <a:noFill/>
        </a:ln>
      </c:spPr>
    </c:title>
    <c:autoTitleDeleted val="0"/>
    <c:plotArea>
      <c:layout/>
      <c:barChart>
        <c:barDir val="bar"/>
        <c:grouping val="clustered"/>
        <c:varyColors val="1"/>
        <c:ser>
          <c:idx val="1"/>
          <c:order val="0"/>
          <c:tx>
            <c:strRef>
              <c:f>'Vaginal Birth'!#REF!</c:f>
              <c:strCache>
                <c:ptCount val="1"/>
                <c:pt idx="0">
                  <c:v>#REF!</c:v>
                </c:pt>
              </c:strCache>
            </c:strRef>
          </c:tx>
          <c:spPr>
            <a:solidFill>
              <a:srgbClr val="993366"/>
            </a:solidFill>
            <a:ln w="12700">
              <a:solidFill>
                <a:srgbClr val="000000"/>
              </a:solidFill>
              <a:prstDash val="solid"/>
            </a:ln>
          </c:spPr>
          <c:invertIfNegative val="0"/>
          <c:dPt>
            <c:idx val="0"/>
            <c:invertIfNegative val="0"/>
            <c:bubble3D val="0"/>
            <c:spPr>
              <a:solidFill>
                <a:srgbClr val="9999FF"/>
              </a:solidFill>
              <a:ln w="12700">
                <a:solidFill>
                  <a:srgbClr val="000000"/>
                </a:solidFill>
                <a:prstDash val="solid"/>
              </a:ln>
            </c:spPr>
          </c:dPt>
          <c:cat>
            <c:numRef>
              <c:f>'Vaginal Birth'!#REF!</c:f>
              <c:numCache>
                <c:formatCode>General</c:formatCode>
                <c:ptCount val="1"/>
                <c:pt idx="0">
                  <c:v>1</c:v>
                </c:pt>
              </c:numCache>
            </c:numRef>
          </c:cat>
          <c:val>
            <c:numRef>
              <c:f>'Vaginal Birth'!#REF!</c:f>
              <c:numCache>
                <c:formatCode>General</c:formatCode>
                <c:ptCount val="1"/>
                <c:pt idx="0">
                  <c:v>1</c:v>
                </c:pt>
              </c:numCache>
            </c:numRef>
          </c:val>
        </c:ser>
        <c:dLbls>
          <c:showLegendKey val="0"/>
          <c:showVal val="0"/>
          <c:showCatName val="0"/>
          <c:showSerName val="0"/>
          <c:showPercent val="0"/>
          <c:showBubbleSize val="0"/>
        </c:dLbls>
        <c:gapWidth val="10"/>
        <c:axId val="44819584"/>
        <c:axId val="46940928"/>
      </c:barChart>
      <c:catAx>
        <c:axId val="448195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46940928"/>
        <c:crosses val="autoZero"/>
        <c:auto val="1"/>
        <c:lblAlgn val="ctr"/>
        <c:lblOffset val="100"/>
        <c:tickLblSkip val="2"/>
        <c:tickMarkSkip val="1"/>
        <c:noMultiLvlLbl val="0"/>
      </c:catAx>
      <c:valAx>
        <c:axId val="46940928"/>
        <c:scaling>
          <c:orientation val="minMax"/>
          <c:max val="20"/>
        </c:scaling>
        <c:delete val="0"/>
        <c:axPos val="t"/>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rPr lang="en-AU"/>
                  <a:t>Cases with Variance Present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en-US"/>
          </a:p>
        </c:txPr>
        <c:crossAx val="44819584"/>
        <c:crosses val="autoZero"/>
        <c:crossBetween val="between"/>
      </c:valA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DFFFDF" mc:Ignorable="a14" a14:legacySpreadsheetColorIndex="11">
                <a:gamma/>
                <a:tint val="12549"/>
                <a:invGamma/>
              </a:srgbClr>
            </a:gs>
          </a:gsLst>
          <a:path path="rect">
            <a:fillToRect l="100000" b="100000"/>
          </a:path>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75" b="1" i="0" u="none" strike="noStrike" baseline="0">
                <a:solidFill>
                  <a:srgbClr val="000000"/>
                </a:solidFill>
                <a:latin typeface="Arial"/>
                <a:ea typeface="Arial"/>
                <a:cs typeface="Arial"/>
              </a:defRPr>
            </a:pPr>
            <a:r>
              <a:rPr lang="en-AU"/>
              <a:t>Incidence of Key Variances - Vaginal Birth Clinical Pathway Audit 
</a:t>
            </a:r>
          </a:p>
        </c:rich>
      </c:tx>
      <c:layout>
        <c:manualLayout>
          <c:xMode val="edge"/>
          <c:yMode val="edge"/>
          <c:x val="0.28388554216867468"/>
          <c:y val="1.5527950310559006E-2"/>
        </c:manualLayout>
      </c:layout>
      <c:overlay val="0"/>
      <c:spPr>
        <a:noFill/>
        <a:ln w="25400">
          <a:noFill/>
        </a:ln>
      </c:spPr>
    </c:title>
    <c:autoTitleDeleted val="0"/>
    <c:plotArea>
      <c:layout>
        <c:manualLayout>
          <c:layoutTarget val="inner"/>
          <c:xMode val="edge"/>
          <c:yMode val="edge"/>
          <c:x val="0.11822289156626506"/>
          <c:y val="0.4006217255157668"/>
          <c:w val="0.85240963855421692"/>
          <c:h val="0.55900705885920954"/>
        </c:manualLayout>
      </c:layout>
      <c:barChart>
        <c:barDir val="bar"/>
        <c:grouping val="clustered"/>
        <c:varyColors val="1"/>
        <c:ser>
          <c:idx val="1"/>
          <c:order val="0"/>
          <c:tx>
            <c:strRef>
              <c:f>Variances!$A$10</c:f>
              <c:strCache>
                <c:ptCount val="1"/>
                <c:pt idx="0">
                  <c:v>Key Variances</c:v>
                </c:pt>
              </c:strCache>
            </c:strRef>
          </c:tx>
          <c:spPr>
            <a:solidFill>
              <a:srgbClr val="993366"/>
            </a:solidFill>
            <a:ln w="12700">
              <a:solidFill>
                <a:srgbClr val="000000"/>
              </a:solidFill>
              <a:prstDash val="solid"/>
            </a:ln>
          </c:spPr>
          <c:invertIfNegative val="0"/>
          <c:dPt>
            <c:idx val="0"/>
            <c:invertIfNegative val="0"/>
            <c:bubble3D val="0"/>
            <c:spPr>
              <a:solidFill>
                <a:srgbClr val="9999FF"/>
              </a:solidFill>
              <a:ln w="12700">
                <a:solidFill>
                  <a:srgbClr val="000000"/>
                </a:solidFill>
                <a:prstDash val="solid"/>
              </a:ln>
            </c:spPr>
          </c:dPt>
          <c:dPt>
            <c:idx val="1"/>
            <c:invertIfNegative val="0"/>
            <c:bubble3D val="0"/>
          </c:dPt>
          <c:dPt>
            <c:idx val="2"/>
            <c:invertIfNegative val="0"/>
            <c:bubble3D val="0"/>
            <c:spPr>
              <a:solidFill>
                <a:srgbClr val="FFFFCC"/>
              </a:solidFill>
              <a:ln w="12700">
                <a:solidFill>
                  <a:srgbClr val="000000"/>
                </a:solidFill>
                <a:prstDash val="solid"/>
              </a:ln>
            </c:spPr>
          </c:dPt>
          <c:dPt>
            <c:idx val="3"/>
            <c:invertIfNegative val="0"/>
            <c:bubble3D val="0"/>
            <c:spPr>
              <a:solidFill>
                <a:srgbClr val="CCFFFF"/>
              </a:solidFill>
              <a:ln w="12700">
                <a:solidFill>
                  <a:srgbClr val="000000"/>
                </a:solidFill>
                <a:prstDash val="solid"/>
              </a:ln>
            </c:spPr>
          </c:dPt>
          <c:dPt>
            <c:idx val="4"/>
            <c:invertIfNegative val="0"/>
            <c:bubble3D val="0"/>
            <c:spPr>
              <a:solidFill>
                <a:srgbClr val="660066"/>
              </a:solidFill>
              <a:ln w="12700">
                <a:solidFill>
                  <a:srgbClr val="000000"/>
                </a:solidFill>
                <a:prstDash val="solid"/>
              </a:ln>
            </c:spPr>
          </c:dPt>
          <c:dPt>
            <c:idx val="5"/>
            <c:invertIfNegative val="0"/>
            <c:bubble3D val="0"/>
            <c:spPr>
              <a:solidFill>
                <a:srgbClr val="FF8080"/>
              </a:solidFill>
              <a:ln w="12700">
                <a:solidFill>
                  <a:srgbClr val="000000"/>
                </a:solidFill>
                <a:prstDash val="solid"/>
              </a:ln>
            </c:spPr>
          </c:dPt>
          <c:dPt>
            <c:idx val="6"/>
            <c:invertIfNegative val="0"/>
            <c:bubble3D val="0"/>
            <c:spPr>
              <a:solidFill>
                <a:srgbClr val="0066CC"/>
              </a:solidFill>
              <a:ln w="12700">
                <a:solidFill>
                  <a:srgbClr val="000000"/>
                </a:solidFill>
                <a:prstDash val="solid"/>
              </a:ln>
            </c:spPr>
          </c:dPt>
          <c:dPt>
            <c:idx val="7"/>
            <c:invertIfNegative val="0"/>
            <c:bubble3D val="0"/>
            <c:spPr>
              <a:solidFill>
                <a:srgbClr val="CCCCFF"/>
              </a:solidFill>
              <a:ln w="12700">
                <a:solidFill>
                  <a:srgbClr val="000000"/>
                </a:solidFill>
                <a:prstDash val="solid"/>
              </a:ln>
            </c:spPr>
          </c:dPt>
          <c:cat>
            <c:strRef>
              <c:f>Variances!$A$11:$A$18</c:f>
              <c:strCache>
                <c:ptCount val="8"/>
                <c:pt idx="0">
                  <c:v>Enter Key Variance #1</c:v>
                </c:pt>
                <c:pt idx="1">
                  <c:v>Enter Key Variance #2</c:v>
                </c:pt>
                <c:pt idx="2">
                  <c:v>Enter Key Variance #3</c:v>
                </c:pt>
                <c:pt idx="3">
                  <c:v>Enter Key Variance #4</c:v>
                </c:pt>
                <c:pt idx="4">
                  <c:v>Enter Key Variance #5</c:v>
                </c:pt>
                <c:pt idx="5">
                  <c:v>Enter Key Variance #6</c:v>
                </c:pt>
                <c:pt idx="6">
                  <c:v>Enter Key Variance #7</c:v>
                </c:pt>
                <c:pt idx="7">
                  <c:v>Enter Key Variance #8</c:v>
                </c:pt>
              </c:strCache>
            </c:strRef>
          </c:cat>
          <c:val>
            <c:numRef>
              <c:f>Variances!$V$11:$V$18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0"/>
        <c:axId val="50308608"/>
        <c:axId val="55780480"/>
      </c:barChart>
      <c:catAx>
        <c:axId val="5030860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55780480"/>
        <c:crosses val="autoZero"/>
        <c:auto val="1"/>
        <c:lblAlgn val="ctr"/>
        <c:lblOffset val="100"/>
        <c:tickLblSkip val="1"/>
        <c:tickMarkSkip val="1"/>
        <c:noMultiLvlLbl val="0"/>
      </c:catAx>
      <c:valAx>
        <c:axId val="55780480"/>
        <c:scaling>
          <c:orientation val="minMax"/>
          <c:max val="20"/>
        </c:scaling>
        <c:delete val="0"/>
        <c:axPos val="t"/>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AU"/>
                  <a:t>Cases with Variance Present</a:t>
                </a:r>
              </a:p>
            </c:rich>
          </c:tx>
          <c:layout>
            <c:manualLayout>
              <c:xMode val="edge"/>
              <c:yMode val="edge"/>
              <c:x val="0.11219879518072289"/>
              <c:y val="0.186335729772908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475" b="0" i="0" u="none" strike="noStrike" baseline="0">
                <a:solidFill>
                  <a:srgbClr val="000000"/>
                </a:solidFill>
                <a:latin typeface="Arial"/>
                <a:ea typeface="Arial"/>
                <a:cs typeface="Arial"/>
              </a:defRPr>
            </a:pPr>
            <a:endParaRPr lang="en-US"/>
          </a:p>
        </c:txPr>
        <c:crossAx val="50308608"/>
        <c:crosses val="autoZero"/>
        <c:crossBetween val="between"/>
      </c:valA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DFFFDF" mc:Ignorable="a14" a14:legacySpreadsheetColorIndex="11">
                <a:gamma/>
                <a:tint val="12549"/>
                <a:invGamma/>
              </a:srgbClr>
            </a:gs>
          </a:gsLst>
          <a:path path="rect">
            <a:fillToRect l="100000" b="100000"/>
          </a:path>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1285875</xdr:colOff>
      <xdr:row>43</xdr:row>
      <xdr:rowOff>0</xdr:rowOff>
    </xdr:from>
    <xdr:to>
      <xdr:col>21</xdr:col>
      <xdr:colOff>504825</xdr:colOff>
      <xdr:row>43</xdr:row>
      <xdr:rowOff>0</xdr:rowOff>
    </xdr:to>
    <xdr:graphicFrame macro="">
      <xdr:nvGraphicFramePr>
        <xdr:cNvPr id="11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4171950</xdr:colOff>
      <xdr:row>2</xdr:row>
      <xdr:rowOff>76200</xdr:rowOff>
    </xdr:to>
    <xdr:pic>
      <xdr:nvPicPr>
        <xdr:cNvPr id="1187"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1719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1285875</xdr:colOff>
      <xdr:row>20</xdr:row>
      <xdr:rowOff>19050</xdr:rowOff>
    </xdr:from>
    <xdr:to>
      <xdr:col>21</xdr:col>
      <xdr:colOff>504825</xdr:colOff>
      <xdr:row>34</xdr:row>
      <xdr:rowOff>28575</xdr:rowOff>
    </xdr:to>
    <xdr:graphicFrame macro="">
      <xdr:nvGraphicFramePr>
        <xdr:cNvPr id="319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28575</xdr:rowOff>
    </xdr:from>
    <xdr:to>
      <xdr:col>2</xdr:col>
      <xdr:colOff>323850</xdr:colOff>
      <xdr:row>2</xdr:row>
      <xdr:rowOff>342900</xdr:rowOff>
    </xdr:to>
    <xdr:pic>
      <xdr:nvPicPr>
        <xdr:cNvPr id="3195"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41624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36</xdr:row>
      <xdr:rowOff>114300</xdr:rowOff>
    </xdr:from>
    <xdr:to>
      <xdr:col>2</xdr:col>
      <xdr:colOff>323850</xdr:colOff>
      <xdr:row>38</xdr:row>
      <xdr:rowOff>19050</xdr:rowOff>
    </xdr:to>
    <xdr:pic>
      <xdr:nvPicPr>
        <xdr:cNvPr id="3196"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144125"/>
          <a:ext cx="41624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ColWidth="64.140625" defaultRowHeight="12.75" x14ac:dyDescent="0.2"/>
  <cols>
    <col min="1" max="16384" width="64.140625" style="3"/>
  </cols>
  <sheetData>
    <row r="1" spans="1:1" ht="19.5" x14ac:dyDescent="0.2">
      <c r="A1" s="81" t="s">
        <v>63</v>
      </c>
    </row>
    <row r="2" spans="1:1" ht="6" customHeight="1" x14ac:dyDescent="0.2">
      <c r="A2" s="82"/>
    </row>
    <row r="3" spans="1:1" ht="19.5" customHeight="1" x14ac:dyDescent="0.2">
      <c r="A3" s="83" t="s">
        <v>64</v>
      </c>
    </row>
    <row r="4" spans="1:1" ht="6" customHeight="1" x14ac:dyDescent="0.2">
      <c r="A4" s="82"/>
    </row>
    <row r="5" spans="1:1" ht="57.75" customHeight="1" x14ac:dyDescent="0.2">
      <c r="A5" s="83" t="s">
        <v>65</v>
      </c>
    </row>
    <row r="6" spans="1:1" ht="6" customHeight="1" x14ac:dyDescent="0.2">
      <c r="A6" s="82"/>
    </row>
    <row r="7" spans="1:1" ht="54.75" customHeight="1" x14ac:dyDescent="0.2">
      <c r="A7" s="83" t="s">
        <v>66</v>
      </c>
    </row>
    <row r="8" spans="1:1" ht="6" customHeight="1" x14ac:dyDescent="0.2">
      <c r="A8" s="82"/>
    </row>
    <row r="9" spans="1:1" ht="91.5" customHeight="1" x14ac:dyDescent="0.2">
      <c r="A9" s="83" t="s">
        <v>67</v>
      </c>
    </row>
    <row r="10" spans="1:1" ht="6" customHeight="1" x14ac:dyDescent="0.2">
      <c r="A10" s="82"/>
    </row>
    <row r="11" spans="1:1" ht="82.5" customHeight="1" x14ac:dyDescent="0.2">
      <c r="A11" s="83" t="s">
        <v>69</v>
      </c>
    </row>
    <row r="12" spans="1:1" ht="6" customHeight="1" x14ac:dyDescent="0.2">
      <c r="A12" s="82"/>
    </row>
    <row r="13" spans="1:1" ht="39.75" customHeight="1" x14ac:dyDescent="0.2">
      <c r="A13" s="83" t="s">
        <v>68</v>
      </c>
    </row>
    <row r="14" spans="1:1" ht="6" customHeight="1" x14ac:dyDescent="0.2">
      <c r="A14" s="82"/>
    </row>
    <row r="15" spans="1:1" ht="15" x14ac:dyDescent="0.2">
      <c r="A15" s="83"/>
    </row>
    <row r="16" spans="1:1" ht="15" x14ac:dyDescent="0.2">
      <c r="A16" s="83"/>
    </row>
    <row r="17" spans="1:1" ht="15" x14ac:dyDescent="0.2">
      <c r="A17" s="83"/>
    </row>
    <row r="18" spans="1:1" ht="15" x14ac:dyDescent="0.2">
      <c r="A18" s="83"/>
    </row>
    <row r="19" spans="1:1" ht="15" x14ac:dyDescent="0.2">
      <c r="A19" s="83"/>
    </row>
    <row r="20" spans="1:1" ht="15" x14ac:dyDescent="0.2">
      <c r="A20" s="83"/>
    </row>
    <row r="21" spans="1:1" ht="15" x14ac:dyDescent="0.2">
      <c r="A21" s="83"/>
    </row>
    <row r="22" spans="1:1" ht="15" x14ac:dyDescent="0.2">
      <c r="A22" s="83"/>
    </row>
    <row r="23" spans="1:1" ht="15" x14ac:dyDescent="0.2">
      <c r="A23" s="83"/>
    </row>
    <row r="24" spans="1:1" ht="15" x14ac:dyDescent="0.2">
      <c r="A24" s="83"/>
    </row>
    <row r="25" spans="1:1" ht="15" x14ac:dyDescent="0.2">
      <c r="A25" s="83"/>
    </row>
    <row r="26" spans="1:1" ht="15" x14ac:dyDescent="0.2">
      <c r="A26" s="83"/>
    </row>
    <row r="27" spans="1:1" ht="15" x14ac:dyDescent="0.2">
      <c r="A27" s="83"/>
    </row>
    <row r="28" spans="1:1" ht="15" x14ac:dyDescent="0.2">
      <c r="A28" s="83"/>
    </row>
    <row r="29" spans="1:1" ht="15" x14ac:dyDescent="0.2">
      <c r="A29" s="83"/>
    </row>
    <row r="30" spans="1:1" ht="15" x14ac:dyDescent="0.2">
      <c r="A30" s="83"/>
    </row>
    <row r="31" spans="1:1" ht="15" x14ac:dyDescent="0.2">
      <c r="A31" s="83"/>
    </row>
    <row r="32" spans="1:1" ht="15" x14ac:dyDescent="0.2">
      <c r="A32" s="83"/>
    </row>
    <row r="33" spans="1:1" ht="15" x14ac:dyDescent="0.2">
      <c r="A33" s="83"/>
    </row>
    <row r="34" spans="1:1" ht="15" x14ac:dyDescent="0.2">
      <c r="A34" s="84"/>
    </row>
    <row r="35" spans="1:1" ht="15" x14ac:dyDescent="0.2">
      <c r="A35" s="85"/>
    </row>
    <row r="36" spans="1:1" ht="15" x14ac:dyDescent="0.2">
      <c r="A36" s="85"/>
    </row>
    <row r="37" spans="1:1" ht="15" x14ac:dyDescent="0.2">
      <c r="A37" s="85"/>
    </row>
    <row r="38" spans="1:1" ht="15" x14ac:dyDescent="0.2">
      <c r="A38" s="85"/>
    </row>
    <row r="39" spans="1:1" ht="15" x14ac:dyDescent="0.2">
      <c r="A39" s="85"/>
    </row>
  </sheetData>
  <phoneticPr fontId="25" type="noConversion"/>
  <pageMargins left="0.54" right="0.75" top="0.46" bottom="1" header="0.24" footer="0.5"/>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92"/>
  <sheetViews>
    <sheetView tabSelected="1" zoomScaleNormal="100" zoomScaleSheetLayoutView="75" workbookViewId="0">
      <pane xSplit="1" ySplit="6" topLeftCell="B7" activePane="bottomRight" state="frozen"/>
      <selection pane="topRight" activeCell="B1" sqref="B1"/>
      <selection pane="bottomLeft" activeCell="A7" sqref="A7"/>
      <selection pane="bottomRight" activeCell="X15" sqref="X15"/>
    </sheetView>
  </sheetViews>
  <sheetFormatPr defaultRowHeight="12.75" x14ac:dyDescent="0.2"/>
  <cols>
    <col min="1" max="1" width="62.7109375" style="3" customWidth="1"/>
    <col min="2" max="2" width="9.140625" style="3" customWidth="1"/>
    <col min="3" max="3" width="11.5703125" style="3" bestFit="1" customWidth="1"/>
    <col min="4" max="5" width="7.5703125" style="3" customWidth="1"/>
    <col min="6" max="6" width="8.28515625" style="3" bestFit="1" customWidth="1"/>
    <col min="7" max="7" width="7.5703125" style="3" customWidth="1"/>
    <col min="8" max="8" width="8.28515625" style="3" bestFit="1" customWidth="1"/>
    <col min="9" max="21" width="7.5703125" style="3" customWidth="1"/>
    <col min="22" max="22" width="8.140625" style="3" customWidth="1"/>
    <col min="23" max="23" width="6.140625" style="3" customWidth="1"/>
    <col min="24" max="29" width="9.140625" style="3"/>
    <col min="30" max="30" width="4.7109375" style="3" customWidth="1"/>
    <col min="31" max="16384" width="9.140625" style="3"/>
  </cols>
  <sheetData>
    <row r="1" spans="1:30" ht="30.75" customHeight="1" x14ac:dyDescent="0.4">
      <c r="A1" s="1" t="s">
        <v>42</v>
      </c>
      <c r="B1" s="1"/>
      <c r="C1" s="1"/>
      <c r="D1" s="1"/>
      <c r="E1" s="2"/>
      <c r="F1" s="2"/>
      <c r="G1" s="2"/>
      <c r="H1" s="2"/>
      <c r="I1" s="2"/>
      <c r="J1" s="100" t="s">
        <v>45</v>
      </c>
      <c r="K1" s="100"/>
      <c r="L1" s="100"/>
      <c r="M1" s="100"/>
      <c r="N1" s="100"/>
      <c r="O1" s="100"/>
      <c r="P1" s="100"/>
      <c r="Q1" s="100"/>
      <c r="R1" s="100"/>
      <c r="S1" s="100"/>
      <c r="T1" s="100"/>
      <c r="U1" s="100"/>
      <c r="V1" s="100"/>
      <c r="AD1" s="67" t="s">
        <v>62</v>
      </c>
    </row>
    <row r="2" spans="1:30" ht="30" customHeight="1" x14ac:dyDescent="0.4">
      <c r="A2" s="1"/>
      <c r="B2" s="1"/>
      <c r="C2" s="1"/>
      <c r="D2" s="1"/>
      <c r="E2" s="2"/>
      <c r="F2" s="2"/>
      <c r="G2" s="2"/>
      <c r="H2" s="2"/>
      <c r="I2" s="2"/>
      <c r="J2" s="100" t="s">
        <v>46</v>
      </c>
      <c r="K2" s="100"/>
      <c r="L2" s="100"/>
      <c r="M2" s="100"/>
      <c r="N2" s="100"/>
      <c r="O2" s="100"/>
      <c r="P2" s="100"/>
      <c r="Q2" s="100"/>
      <c r="R2" s="100"/>
      <c r="S2" s="100"/>
      <c r="T2" s="100"/>
      <c r="U2" s="100"/>
      <c r="V2" s="100"/>
      <c r="AD2" s="67">
        <v>0</v>
      </c>
    </row>
    <row r="3" spans="1:30" ht="26.25" customHeight="1" x14ac:dyDescent="0.4">
      <c r="A3" s="87" t="s">
        <v>81</v>
      </c>
      <c r="B3" s="1"/>
      <c r="C3" s="1"/>
      <c r="D3" s="6"/>
      <c r="E3" s="4"/>
      <c r="F3" s="6"/>
      <c r="G3" s="5"/>
      <c r="H3" s="5"/>
      <c r="I3" s="5"/>
      <c r="J3" s="4"/>
      <c r="K3" s="7"/>
      <c r="L3" s="7"/>
      <c r="M3" s="7"/>
      <c r="N3" s="7"/>
      <c r="O3" s="7"/>
      <c r="P3" s="7"/>
      <c r="Q3" s="7"/>
      <c r="R3" s="7"/>
      <c r="S3" s="7"/>
      <c r="T3" s="7"/>
      <c r="U3" s="7"/>
      <c r="V3" s="4"/>
      <c r="AD3" s="67">
        <v>1</v>
      </c>
    </row>
    <row r="4" spans="1:30" ht="27" customHeight="1" x14ac:dyDescent="0.35">
      <c r="A4" s="68" t="s">
        <v>32</v>
      </c>
      <c r="B4" s="80">
        <v>20</v>
      </c>
      <c r="C4" s="4"/>
      <c r="D4" s="6"/>
      <c r="E4" s="4"/>
      <c r="F4" s="6"/>
      <c r="G4" s="5"/>
      <c r="H4" s="5"/>
      <c r="I4" s="5"/>
      <c r="J4" s="4"/>
      <c r="K4" s="8"/>
      <c r="L4" s="8"/>
      <c r="M4" s="8"/>
      <c r="N4" s="8"/>
      <c r="O4" s="8"/>
      <c r="P4" s="4"/>
      <c r="Q4" s="101">
        <f ca="1">TODAY()</f>
        <v>43179</v>
      </c>
      <c r="R4" s="101"/>
      <c r="S4" s="101"/>
      <c r="T4" s="101"/>
      <c r="U4" s="101"/>
      <c r="V4" s="101"/>
      <c r="AD4" s="3">
        <v>2</v>
      </c>
    </row>
    <row r="5" spans="1:30" ht="13.5" thickBot="1" x14ac:dyDescent="0.25">
      <c r="A5" s="9" t="s">
        <v>43</v>
      </c>
      <c r="B5" s="4"/>
      <c r="C5" s="4"/>
      <c r="D5" s="4"/>
      <c r="E5" s="4"/>
      <c r="F5" s="4"/>
      <c r="G5" s="4"/>
      <c r="H5" s="4"/>
      <c r="I5" s="4"/>
      <c r="J5" s="4"/>
      <c r="K5" s="4"/>
      <c r="L5" s="4"/>
      <c r="M5" s="4"/>
      <c r="N5" s="4"/>
      <c r="O5" s="4"/>
      <c r="P5" s="4"/>
      <c r="Q5" s="4"/>
      <c r="R5" s="4"/>
      <c r="S5" s="4"/>
      <c r="T5" s="4"/>
      <c r="U5" s="4"/>
      <c r="V5" s="4"/>
    </row>
    <row r="6" spans="1:30" ht="55.5" customHeight="1" thickBot="1" x14ac:dyDescent="0.25">
      <c r="A6" s="10" t="s">
        <v>7</v>
      </c>
      <c r="B6" s="61" t="s">
        <v>0</v>
      </c>
      <c r="C6" s="62" t="s">
        <v>6</v>
      </c>
      <c r="D6" s="62" t="s">
        <v>1</v>
      </c>
      <c r="E6" s="62" t="s">
        <v>2</v>
      </c>
      <c r="F6" s="62" t="s">
        <v>3</v>
      </c>
      <c r="G6" s="62" t="s">
        <v>4</v>
      </c>
      <c r="H6" s="62" t="s">
        <v>5</v>
      </c>
      <c r="I6" s="62" t="s">
        <v>14</v>
      </c>
      <c r="J6" s="62" t="s">
        <v>15</v>
      </c>
      <c r="K6" s="62" t="s">
        <v>16</v>
      </c>
      <c r="L6" s="62" t="s">
        <v>17</v>
      </c>
      <c r="M6" s="62" t="s">
        <v>18</v>
      </c>
      <c r="N6" s="62" t="s">
        <v>20</v>
      </c>
      <c r="O6" s="62" t="s">
        <v>27</v>
      </c>
      <c r="P6" s="62" t="s">
        <v>21</v>
      </c>
      <c r="Q6" s="63" t="s">
        <v>22</v>
      </c>
      <c r="R6" s="62" t="s">
        <v>23</v>
      </c>
      <c r="S6" s="62" t="s">
        <v>24</v>
      </c>
      <c r="T6" s="61" t="s">
        <v>25</v>
      </c>
      <c r="U6" s="61" t="s">
        <v>26</v>
      </c>
      <c r="V6" s="14" t="s">
        <v>30</v>
      </c>
    </row>
    <row r="7" spans="1:30" x14ac:dyDescent="0.2">
      <c r="A7" s="93" t="s">
        <v>82</v>
      </c>
      <c r="B7" s="15"/>
      <c r="C7" s="16"/>
      <c r="D7" s="16"/>
      <c r="E7" s="16"/>
      <c r="F7" s="16"/>
      <c r="G7" s="16"/>
      <c r="H7" s="16"/>
      <c r="I7" s="16"/>
      <c r="J7" s="16"/>
      <c r="K7" s="16"/>
      <c r="L7" s="16"/>
      <c r="M7" s="16"/>
      <c r="N7" s="16"/>
      <c r="O7" s="16"/>
      <c r="P7" s="16"/>
      <c r="Q7" s="16"/>
      <c r="R7" s="16"/>
      <c r="S7" s="16"/>
      <c r="T7" s="16"/>
      <c r="U7" s="16"/>
      <c r="V7" s="17"/>
    </row>
    <row r="8" spans="1:30" ht="13.5" thickBot="1" x14ac:dyDescent="0.25">
      <c r="A8" s="18" t="s">
        <v>61</v>
      </c>
      <c r="B8" s="78"/>
      <c r="C8" s="78"/>
      <c r="D8" s="78"/>
      <c r="E8" s="78"/>
      <c r="F8" s="78"/>
      <c r="G8" s="78"/>
      <c r="H8" s="78"/>
      <c r="I8" s="78"/>
      <c r="J8" s="78"/>
      <c r="K8" s="78"/>
      <c r="L8" s="78"/>
      <c r="M8" s="78"/>
      <c r="N8" s="78"/>
      <c r="O8" s="78"/>
      <c r="P8" s="78"/>
      <c r="Q8" s="78"/>
      <c r="R8" s="78"/>
      <c r="S8" s="78"/>
      <c r="T8" s="78"/>
      <c r="U8" s="78"/>
      <c r="V8" s="19">
        <f>(SUM(IF(B8&gt;0,1,0)+ IF(C8&gt;0,1,0)+IF(D8&gt;0,1,0)+IF(E8&gt;0,1,0)+IF(F8&gt;0,1,0)+IF(G8&gt;0,1,0)+IF(H8&gt;0,1,0)+IF(I8&gt;0,1,0)+IF(J8&gt;0,1,0)+IF(K8&gt;0,1,0)+IF(L8&gt;0,1,0)+IF(M8&gt;0,1,0)+IF(N8&gt;0,1,0)+IF(O8&gt;0,1,0)+IF(P8&gt;0,1,0)+IF(Q8&gt;0,1,0)+IF(R8&gt;0,1,0)+IF(S8&gt;0,1,0)+IF(T8&gt;0,1,0)+IF(U8&gt;0,1,0)))</f>
        <v>0</v>
      </c>
    </row>
    <row r="9" spans="1:30" ht="13.5" thickBot="1" x14ac:dyDescent="0.25">
      <c r="A9" s="20" t="s">
        <v>8</v>
      </c>
      <c r="B9" s="21">
        <f>(SUM(IF(B8="n/a",1,IF(B8=0,0,IF(B8=1,0.5,IF(B8=2,1,0))))))</f>
        <v>0</v>
      </c>
      <c r="C9" s="21">
        <f t="shared" ref="C9:U9" si="0">(SUM(IF(C8="n/a",1,IF(C8=0,0,IF(C8=1,0.5,IF(C8=2,1,0))))))</f>
        <v>0</v>
      </c>
      <c r="D9" s="21">
        <f t="shared" si="0"/>
        <v>0</v>
      </c>
      <c r="E9" s="21">
        <f t="shared" si="0"/>
        <v>0</v>
      </c>
      <c r="F9" s="21">
        <f t="shared" si="0"/>
        <v>0</v>
      </c>
      <c r="G9" s="21">
        <f t="shared" si="0"/>
        <v>0</v>
      </c>
      <c r="H9" s="21">
        <f t="shared" si="0"/>
        <v>0</v>
      </c>
      <c r="I9" s="21">
        <f t="shared" si="0"/>
        <v>0</v>
      </c>
      <c r="J9" s="21">
        <f t="shared" si="0"/>
        <v>0</v>
      </c>
      <c r="K9" s="21">
        <f t="shared" si="0"/>
        <v>0</v>
      </c>
      <c r="L9" s="21">
        <f t="shared" si="0"/>
        <v>0</v>
      </c>
      <c r="M9" s="21">
        <f t="shared" si="0"/>
        <v>0</v>
      </c>
      <c r="N9" s="21">
        <f t="shared" si="0"/>
        <v>0</v>
      </c>
      <c r="O9" s="21">
        <f t="shared" si="0"/>
        <v>0</v>
      </c>
      <c r="P9" s="21">
        <f t="shared" si="0"/>
        <v>0</v>
      </c>
      <c r="Q9" s="21">
        <f t="shared" si="0"/>
        <v>0</v>
      </c>
      <c r="R9" s="21">
        <f t="shared" si="0"/>
        <v>0</v>
      </c>
      <c r="S9" s="21">
        <f t="shared" si="0"/>
        <v>0</v>
      </c>
      <c r="T9" s="21">
        <f t="shared" si="0"/>
        <v>0</v>
      </c>
      <c r="U9" s="21">
        <f t="shared" si="0"/>
        <v>0</v>
      </c>
      <c r="V9" s="21">
        <f>AVERAGE(B9:U9)</f>
        <v>0</v>
      </c>
    </row>
    <row r="10" spans="1:30" x14ac:dyDescent="0.2">
      <c r="A10" s="93" t="s">
        <v>83</v>
      </c>
      <c r="B10" s="15"/>
      <c r="C10" s="16"/>
      <c r="D10" s="16"/>
      <c r="E10" s="16"/>
      <c r="F10" s="16"/>
      <c r="G10" s="16"/>
      <c r="H10" s="16"/>
      <c r="I10" s="16"/>
      <c r="J10" s="16"/>
      <c r="K10" s="16"/>
      <c r="L10" s="16"/>
      <c r="M10" s="16"/>
      <c r="N10" s="16"/>
      <c r="O10" s="16"/>
      <c r="P10" s="16"/>
      <c r="Q10" s="16"/>
      <c r="R10" s="16"/>
      <c r="S10" s="16"/>
      <c r="T10" s="16"/>
      <c r="U10" s="16"/>
      <c r="V10" s="17"/>
    </row>
    <row r="11" spans="1:30" ht="13.5" thickBot="1" x14ac:dyDescent="0.25">
      <c r="A11" s="22" t="s">
        <v>143</v>
      </c>
      <c r="B11" s="79"/>
      <c r="C11" s="79"/>
      <c r="D11" s="79"/>
      <c r="E11" s="79"/>
      <c r="F11" s="79"/>
      <c r="G11" s="79"/>
      <c r="H11" s="79"/>
      <c r="I11" s="79"/>
      <c r="J11" s="79"/>
      <c r="K11" s="79"/>
      <c r="L11" s="79"/>
      <c r="M11" s="79"/>
      <c r="N11" s="79"/>
      <c r="O11" s="79"/>
      <c r="P11" s="79"/>
      <c r="Q11" s="79"/>
      <c r="R11" s="79"/>
      <c r="S11" s="79"/>
      <c r="T11" s="79"/>
      <c r="U11" s="79"/>
      <c r="V11" s="24">
        <f>(SUM(IF(B11&gt;0,1,0)+ IF(C11&gt;0,1,0)+IF(D11&gt;0,1,0)+IF(E11&gt;0,1,0)+IF(F11&gt;0,1,0)+IF(G11&gt;0,1,0)+IF(H11&gt;0,1,0)+IF(I11&gt;0,1,0)+IF(J11&gt;0,1,0)+IF(K11&gt;0,1,0)+IF(L11&gt;0,1,0)+IF(M11&gt;0,1,0)+IF(N11&gt;0,1,0)+IF(O11&gt;0,1,0)+IF(P11&gt;0,1,0)+IF(Q11&gt;0,1,0)+IF(R11&gt;0,1,0)+IF(S11&gt;0,1,0)+IF(T11&gt;0,1,0)+IF(U11&gt;0,1,0)))</f>
        <v>0</v>
      </c>
    </row>
    <row r="12" spans="1:30" ht="13.5" thickBot="1" x14ac:dyDescent="0.25">
      <c r="A12" s="20" t="s">
        <v>8</v>
      </c>
      <c r="B12" s="21">
        <f>(SUM(IF(B11="n/a",1,IF(B11=0,0,IF(B11=1,0.5,IF(B11=2,1,0))))))</f>
        <v>0</v>
      </c>
      <c r="C12" s="21">
        <f t="shared" ref="C12:U12" si="1">(SUM(IF(C11="n/a",1,IF(C11=0,0,IF(C11=1,0.5,IF(C11=2,1,0))))))</f>
        <v>0</v>
      </c>
      <c r="D12" s="21">
        <f t="shared" si="1"/>
        <v>0</v>
      </c>
      <c r="E12" s="21">
        <f t="shared" si="1"/>
        <v>0</v>
      </c>
      <c r="F12" s="21">
        <f t="shared" si="1"/>
        <v>0</v>
      </c>
      <c r="G12" s="21">
        <f t="shared" si="1"/>
        <v>0</v>
      </c>
      <c r="H12" s="21">
        <f t="shared" si="1"/>
        <v>0</v>
      </c>
      <c r="I12" s="21">
        <f t="shared" si="1"/>
        <v>0</v>
      </c>
      <c r="J12" s="21">
        <f t="shared" si="1"/>
        <v>0</v>
      </c>
      <c r="K12" s="21">
        <f t="shared" si="1"/>
        <v>0</v>
      </c>
      <c r="L12" s="21">
        <f t="shared" si="1"/>
        <v>0</v>
      </c>
      <c r="M12" s="21">
        <f t="shared" si="1"/>
        <v>0</v>
      </c>
      <c r="N12" s="21">
        <f t="shared" si="1"/>
        <v>0</v>
      </c>
      <c r="O12" s="21">
        <f t="shared" si="1"/>
        <v>0</v>
      </c>
      <c r="P12" s="21">
        <f t="shared" si="1"/>
        <v>0</v>
      </c>
      <c r="Q12" s="21">
        <f t="shared" si="1"/>
        <v>0</v>
      </c>
      <c r="R12" s="21">
        <f t="shared" si="1"/>
        <v>0</v>
      </c>
      <c r="S12" s="21">
        <f t="shared" si="1"/>
        <v>0</v>
      </c>
      <c r="T12" s="21">
        <f t="shared" si="1"/>
        <v>0</v>
      </c>
      <c r="U12" s="21">
        <f t="shared" si="1"/>
        <v>0</v>
      </c>
      <c r="V12" s="21">
        <f>AVERAGE(B12:U12)</f>
        <v>0</v>
      </c>
    </row>
    <row r="13" spans="1:30" x14ac:dyDescent="0.2">
      <c r="A13" s="93" t="s">
        <v>84</v>
      </c>
      <c r="B13" s="15"/>
      <c r="C13" s="16"/>
      <c r="D13" s="16"/>
      <c r="E13" s="16"/>
      <c r="F13" s="16"/>
      <c r="G13" s="16"/>
      <c r="H13" s="16"/>
      <c r="I13" s="16"/>
      <c r="J13" s="16"/>
      <c r="K13" s="16"/>
      <c r="L13" s="16"/>
      <c r="M13" s="16"/>
      <c r="N13" s="16"/>
      <c r="O13" s="16"/>
      <c r="P13" s="16"/>
      <c r="Q13" s="16"/>
      <c r="R13" s="16"/>
      <c r="S13" s="16"/>
      <c r="T13" s="16"/>
      <c r="U13" s="16"/>
      <c r="V13" s="17"/>
    </row>
    <row r="14" spans="1:30" x14ac:dyDescent="0.2">
      <c r="A14" s="90" t="s">
        <v>85</v>
      </c>
      <c r="B14" s="88">
        <v>0</v>
      </c>
      <c r="C14" s="88">
        <v>0</v>
      </c>
      <c r="D14" s="88">
        <v>0</v>
      </c>
      <c r="E14" s="79">
        <v>0</v>
      </c>
      <c r="F14" s="79">
        <v>0</v>
      </c>
      <c r="G14" s="79">
        <v>0</v>
      </c>
      <c r="H14" s="79">
        <v>0</v>
      </c>
      <c r="I14" s="79">
        <v>0</v>
      </c>
      <c r="J14" s="79">
        <v>0</v>
      </c>
      <c r="K14" s="79">
        <v>0</v>
      </c>
      <c r="L14" s="79">
        <v>0</v>
      </c>
      <c r="M14" s="79">
        <v>0</v>
      </c>
      <c r="N14" s="79">
        <v>0</v>
      </c>
      <c r="O14" s="79">
        <v>0</v>
      </c>
      <c r="P14" s="79">
        <v>0</v>
      </c>
      <c r="Q14" s="79">
        <v>0</v>
      </c>
      <c r="R14" s="79">
        <v>0</v>
      </c>
      <c r="S14" s="79">
        <v>0</v>
      </c>
      <c r="T14" s="79">
        <v>0</v>
      </c>
      <c r="U14" s="79">
        <v>0</v>
      </c>
      <c r="V14" s="24">
        <f t="shared" ref="V14:V25" si="2">(SUM(IF(B14&gt;0,1,0)+ IF(C14&gt;0,1,0)+IF(D14&gt;0,1,0)+IF(E14&gt;0,1,0)+IF(F14&gt;0,1,0)+IF(G14&gt;0,1,0)+IF(H14&gt;0,1,0)+IF(I14&gt;0,1,0)+IF(J14&gt;0,1,0)+IF(K14&gt;0,1,0)+IF(L14&gt;0,1,0)+IF(M14&gt;0,1,0)+IF(N14&gt;0,1,0)+IF(O14&gt;0,1,0)+IF(P14&gt;0,1,0)+IF(Q14&gt;0,1,0)+IF(R14&gt;0,1,0)+IF(S14&gt;0,1,0)+IF(T14&gt;0,1,0)+IF(U14&gt;0,1,0)))</f>
        <v>0</v>
      </c>
    </row>
    <row r="15" spans="1:30" x14ac:dyDescent="0.2">
      <c r="A15" s="90" t="s">
        <v>70</v>
      </c>
      <c r="B15" s="88"/>
      <c r="C15" s="88"/>
      <c r="D15" s="88"/>
      <c r="E15" s="79"/>
      <c r="F15" s="79"/>
      <c r="G15" s="79"/>
      <c r="H15" s="79"/>
      <c r="I15" s="79"/>
      <c r="J15" s="79"/>
      <c r="K15" s="79"/>
      <c r="L15" s="79"/>
      <c r="M15" s="79"/>
      <c r="N15" s="79"/>
      <c r="O15" s="79"/>
      <c r="P15" s="79"/>
      <c r="Q15" s="79"/>
      <c r="R15" s="79"/>
      <c r="S15" s="79"/>
      <c r="T15" s="79"/>
      <c r="U15" s="79"/>
      <c r="V15" s="24">
        <f t="shared" si="2"/>
        <v>0</v>
      </c>
    </row>
    <row r="16" spans="1:30" x14ac:dyDescent="0.2">
      <c r="A16" s="90" t="s">
        <v>71</v>
      </c>
      <c r="B16" s="88"/>
      <c r="C16" s="88"/>
      <c r="D16" s="88"/>
      <c r="E16" s="79"/>
      <c r="F16" s="79"/>
      <c r="G16" s="79"/>
      <c r="H16" s="79"/>
      <c r="I16" s="79"/>
      <c r="J16" s="79"/>
      <c r="K16" s="79"/>
      <c r="L16" s="79"/>
      <c r="M16" s="79"/>
      <c r="N16" s="79"/>
      <c r="O16" s="79"/>
      <c r="P16" s="79"/>
      <c r="Q16" s="79"/>
      <c r="R16" s="79"/>
      <c r="S16" s="79"/>
      <c r="T16" s="79"/>
      <c r="U16" s="79"/>
      <c r="V16" s="24">
        <f t="shared" si="2"/>
        <v>0</v>
      </c>
    </row>
    <row r="17" spans="1:22" x14ac:dyDescent="0.2">
      <c r="A17" s="90" t="s">
        <v>72</v>
      </c>
      <c r="B17" s="88"/>
      <c r="C17" s="88"/>
      <c r="D17" s="88"/>
      <c r="E17" s="79"/>
      <c r="F17" s="79"/>
      <c r="G17" s="79"/>
      <c r="H17" s="79"/>
      <c r="I17" s="79"/>
      <c r="J17" s="79"/>
      <c r="K17" s="79"/>
      <c r="L17" s="79"/>
      <c r="M17" s="79"/>
      <c r="N17" s="79"/>
      <c r="O17" s="79"/>
      <c r="P17" s="79"/>
      <c r="Q17" s="79"/>
      <c r="R17" s="79"/>
      <c r="S17" s="79"/>
      <c r="T17" s="79"/>
      <c r="U17" s="79"/>
      <c r="V17" s="24">
        <f t="shared" si="2"/>
        <v>0</v>
      </c>
    </row>
    <row r="18" spans="1:22" x14ac:dyDescent="0.2">
      <c r="A18" s="90" t="s">
        <v>73</v>
      </c>
      <c r="B18" s="88"/>
      <c r="C18" s="88"/>
      <c r="D18" s="88"/>
      <c r="E18" s="79"/>
      <c r="F18" s="79"/>
      <c r="G18" s="79"/>
      <c r="H18" s="79"/>
      <c r="I18" s="79"/>
      <c r="J18" s="79"/>
      <c r="K18" s="79"/>
      <c r="L18" s="79"/>
      <c r="M18" s="79"/>
      <c r="N18" s="79"/>
      <c r="O18" s="79"/>
      <c r="P18" s="79"/>
      <c r="Q18" s="79"/>
      <c r="R18" s="79"/>
      <c r="S18" s="79"/>
      <c r="T18" s="79"/>
      <c r="U18" s="79"/>
      <c r="V18" s="24">
        <f t="shared" si="2"/>
        <v>0</v>
      </c>
    </row>
    <row r="19" spans="1:22" x14ac:dyDescent="0.2">
      <c r="A19" s="90" t="s">
        <v>142</v>
      </c>
      <c r="B19" s="88"/>
      <c r="C19" s="88"/>
      <c r="D19" s="88"/>
      <c r="E19" s="79"/>
      <c r="F19" s="79"/>
      <c r="G19" s="79"/>
      <c r="H19" s="79"/>
      <c r="I19" s="79"/>
      <c r="J19" s="79"/>
      <c r="K19" s="79"/>
      <c r="L19" s="79"/>
      <c r="M19" s="79"/>
      <c r="N19" s="79"/>
      <c r="O19" s="79"/>
      <c r="P19" s="79"/>
      <c r="Q19" s="79"/>
      <c r="R19" s="79"/>
      <c r="S19" s="79"/>
      <c r="T19" s="79"/>
      <c r="U19" s="79"/>
      <c r="V19" s="24">
        <f t="shared" si="2"/>
        <v>0</v>
      </c>
    </row>
    <row r="20" spans="1:22" x14ac:dyDescent="0.2">
      <c r="A20" s="90" t="s">
        <v>137</v>
      </c>
      <c r="B20" s="88"/>
      <c r="C20" s="88"/>
      <c r="D20" s="88"/>
      <c r="E20" s="79"/>
      <c r="F20" s="79"/>
      <c r="G20" s="79"/>
      <c r="H20" s="79"/>
      <c r="I20" s="79"/>
      <c r="J20" s="79"/>
      <c r="K20" s="79"/>
      <c r="L20" s="79"/>
      <c r="M20" s="79"/>
      <c r="N20" s="79"/>
      <c r="O20" s="79"/>
      <c r="P20" s="79"/>
      <c r="Q20" s="79"/>
      <c r="R20" s="79"/>
      <c r="S20" s="79"/>
      <c r="T20" s="79"/>
      <c r="U20" s="79"/>
      <c r="V20" s="24">
        <f t="shared" si="2"/>
        <v>0</v>
      </c>
    </row>
    <row r="21" spans="1:22" x14ac:dyDescent="0.2">
      <c r="A21" s="90" t="s">
        <v>136</v>
      </c>
      <c r="B21" s="88"/>
      <c r="C21" s="88"/>
      <c r="D21" s="88"/>
      <c r="E21" s="79"/>
      <c r="F21" s="79"/>
      <c r="G21" s="79"/>
      <c r="H21" s="79"/>
      <c r="I21" s="79"/>
      <c r="J21" s="79"/>
      <c r="K21" s="79"/>
      <c r="L21" s="79"/>
      <c r="M21" s="79"/>
      <c r="N21" s="79"/>
      <c r="O21" s="79"/>
      <c r="P21" s="79"/>
      <c r="Q21" s="79"/>
      <c r="R21" s="79"/>
      <c r="S21" s="79"/>
      <c r="T21" s="79"/>
      <c r="U21" s="79"/>
      <c r="V21" s="24">
        <f t="shared" si="2"/>
        <v>0</v>
      </c>
    </row>
    <row r="22" spans="1:22" x14ac:dyDescent="0.2">
      <c r="A22" s="90" t="s">
        <v>138</v>
      </c>
      <c r="B22" s="88"/>
      <c r="C22" s="88"/>
      <c r="D22" s="88"/>
      <c r="E22" s="79"/>
      <c r="F22" s="79"/>
      <c r="G22" s="79"/>
      <c r="H22" s="79"/>
      <c r="I22" s="79"/>
      <c r="J22" s="79"/>
      <c r="K22" s="79"/>
      <c r="L22" s="79"/>
      <c r="M22" s="79"/>
      <c r="N22" s="79"/>
      <c r="O22" s="79"/>
      <c r="P22" s="79"/>
      <c r="Q22" s="79"/>
      <c r="R22" s="79"/>
      <c r="S22" s="79"/>
      <c r="T22" s="79"/>
      <c r="U22" s="79"/>
      <c r="V22" s="24">
        <f t="shared" si="2"/>
        <v>0</v>
      </c>
    </row>
    <row r="23" spans="1:22" x14ac:dyDescent="0.2">
      <c r="A23" s="90" t="s">
        <v>139</v>
      </c>
      <c r="B23" s="88"/>
      <c r="C23" s="88"/>
      <c r="D23" s="88"/>
      <c r="E23" s="79"/>
      <c r="F23" s="79"/>
      <c r="G23" s="79"/>
      <c r="H23" s="79"/>
      <c r="I23" s="79"/>
      <c r="J23" s="79"/>
      <c r="K23" s="79"/>
      <c r="L23" s="79"/>
      <c r="M23" s="79"/>
      <c r="N23" s="79"/>
      <c r="O23" s="79"/>
      <c r="P23" s="79"/>
      <c r="Q23" s="79"/>
      <c r="R23" s="79"/>
      <c r="S23" s="79"/>
      <c r="T23" s="79"/>
      <c r="U23" s="79"/>
      <c r="V23" s="24">
        <f t="shared" si="2"/>
        <v>0</v>
      </c>
    </row>
    <row r="24" spans="1:22" x14ac:dyDescent="0.2">
      <c r="A24" s="94" t="s">
        <v>140</v>
      </c>
      <c r="B24" s="88"/>
      <c r="C24" s="88"/>
      <c r="D24" s="88"/>
      <c r="E24" s="79"/>
      <c r="F24" s="79"/>
      <c r="G24" s="79"/>
      <c r="H24" s="79"/>
      <c r="I24" s="79"/>
      <c r="J24" s="79"/>
      <c r="K24" s="79"/>
      <c r="L24" s="79"/>
      <c r="M24" s="79"/>
      <c r="N24" s="79"/>
      <c r="O24" s="79"/>
      <c r="P24" s="79"/>
      <c r="Q24" s="79"/>
      <c r="R24" s="79"/>
      <c r="S24" s="79"/>
      <c r="T24" s="79"/>
      <c r="U24" s="79"/>
      <c r="V24" s="24">
        <f t="shared" si="2"/>
        <v>0</v>
      </c>
    </row>
    <row r="25" spans="1:22" ht="13.5" thickBot="1" x14ac:dyDescent="0.25">
      <c r="A25" s="90" t="s">
        <v>141</v>
      </c>
      <c r="B25" s="88"/>
      <c r="C25" s="88"/>
      <c r="D25" s="88"/>
      <c r="E25" s="79"/>
      <c r="F25" s="79"/>
      <c r="G25" s="79"/>
      <c r="H25" s="79"/>
      <c r="I25" s="79"/>
      <c r="J25" s="79"/>
      <c r="K25" s="79"/>
      <c r="L25" s="79"/>
      <c r="M25" s="79"/>
      <c r="N25" s="79"/>
      <c r="O25" s="79"/>
      <c r="P25" s="79"/>
      <c r="Q25" s="79"/>
      <c r="R25" s="79"/>
      <c r="S25" s="79"/>
      <c r="T25" s="79"/>
      <c r="U25" s="79"/>
      <c r="V25" s="24">
        <f t="shared" si="2"/>
        <v>0</v>
      </c>
    </row>
    <row r="26" spans="1:22" ht="13.5" thickBot="1" x14ac:dyDescent="0.25">
      <c r="A26" s="89" t="s">
        <v>8</v>
      </c>
      <c r="B26" s="95">
        <f>SUM(B14:B25)/(COUNT(B14:B25)*2)</f>
        <v>0</v>
      </c>
      <c r="C26" s="95">
        <f>SUM(C14:C25)/(COUNT(C14:C25)*2)</f>
        <v>0</v>
      </c>
      <c r="D26" s="95">
        <f>SUM(D14:D25)/(COUNT(D14:D25)*2)</f>
        <v>0</v>
      </c>
      <c r="E26" s="95">
        <f>SUM(E14:E25)/(COUNT(E14:E25)*2)</f>
        <v>0</v>
      </c>
      <c r="F26" s="95">
        <f>SUM(F14:F25)/(COUNT(F14:F25)*2)</f>
        <v>0</v>
      </c>
      <c r="G26" s="95">
        <f t="shared" ref="G26:U26" si="3">SUM(G14:G25)/(COUNT(G14:G25)*2)</f>
        <v>0</v>
      </c>
      <c r="H26" s="95">
        <f t="shared" si="3"/>
        <v>0</v>
      </c>
      <c r="I26" s="95">
        <f t="shared" si="3"/>
        <v>0</v>
      </c>
      <c r="J26" s="95">
        <f t="shared" si="3"/>
        <v>0</v>
      </c>
      <c r="K26" s="95">
        <f t="shared" si="3"/>
        <v>0</v>
      </c>
      <c r="L26" s="95">
        <f t="shared" si="3"/>
        <v>0</v>
      </c>
      <c r="M26" s="95">
        <f t="shared" si="3"/>
        <v>0</v>
      </c>
      <c r="N26" s="95">
        <f t="shared" si="3"/>
        <v>0</v>
      </c>
      <c r="O26" s="95">
        <f t="shared" si="3"/>
        <v>0</v>
      </c>
      <c r="P26" s="95">
        <f t="shared" si="3"/>
        <v>0</v>
      </c>
      <c r="Q26" s="95">
        <f t="shared" si="3"/>
        <v>0</v>
      </c>
      <c r="R26" s="95">
        <f t="shared" si="3"/>
        <v>0</v>
      </c>
      <c r="S26" s="95">
        <f t="shared" si="3"/>
        <v>0</v>
      </c>
      <c r="T26" s="95">
        <f t="shared" si="3"/>
        <v>0</v>
      </c>
      <c r="U26" s="95">
        <f t="shared" si="3"/>
        <v>0</v>
      </c>
      <c r="V26" s="95">
        <f>AVERAGE(B26:U26)</f>
        <v>0</v>
      </c>
    </row>
    <row r="27" spans="1:22" x14ac:dyDescent="0.2">
      <c r="A27" s="93" t="s">
        <v>88</v>
      </c>
      <c r="B27" s="15"/>
      <c r="C27" s="16"/>
      <c r="D27" s="16"/>
      <c r="E27" s="16"/>
      <c r="F27" s="16"/>
      <c r="G27" s="16"/>
      <c r="H27" s="16"/>
      <c r="I27" s="16"/>
      <c r="J27" s="16"/>
      <c r="K27" s="16"/>
      <c r="L27" s="16"/>
      <c r="M27" s="16"/>
      <c r="N27" s="16"/>
      <c r="O27" s="16"/>
      <c r="P27" s="16"/>
      <c r="Q27" s="16"/>
      <c r="R27" s="16"/>
      <c r="S27" s="16"/>
      <c r="T27" s="16"/>
      <c r="U27" s="16"/>
      <c r="V27" s="17"/>
    </row>
    <row r="28" spans="1:22" x14ac:dyDescent="0.2">
      <c r="A28" s="26" t="s">
        <v>74</v>
      </c>
      <c r="B28" s="79">
        <v>0</v>
      </c>
      <c r="C28" s="79">
        <v>0</v>
      </c>
      <c r="D28" s="79">
        <v>0</v>
      </c>
      <c r="E28" s="79">
        <v>0</v>
      </c>
      <c r="F28" s="79">
        <v>0</v>
      </c>
      <c r="G28" s="79">
        <v>0</v>
      </c>
      <c r="H28" s="79">
        <v>0</v>
      </c>
      <c r="I28" s="79">
        <v>0</v>
      </c>
      <c r="J28" s="79">
        <v>0</v>
      </c>
      <c r="K28" s="79">
        <v>0</v>
      </c>
      <c r="L28" s="79">
        <v>0</v>
      </c>
      <c r="M28" s="79">
        <v>0</v>
      </c>
      <c r="N28" s="79">
        <v>0</v>
      </c>
      <c r="O28" s="79">
        <v>0</v>
      </c>
      <c r="P28" s="79">
        <v>0</v>
      </c>
      <c r="Q28" s="79">
        <v>0</v>
      </c>
      <c r="R28" s="79">
        <v>0</v>
      </c>
      <c r="S28" s="79">
        <v>0</v>
      </c>
      <c r="T28" s="79">
        <v>0</v>
      </c>
      <c r="U28" s="79">
        <v>0</v>
      </c>
      <c r="V28" s="24">
        <f t="shared" ref="V28:V36" si="4">(SUM(IF(B28&gt;0,1,0)+ IF(C28&gt;0,1,0)+IF(D28&gt;0,1,0)+IF(E28&gt;0,1,0)+IF(F28&gt;0,1,0)+IF(G28&gt;0,1,0)+IF(H28&gt;0,1,0)+IF(I28&gt;0,1,0)+IF(J28&gt;0,1,0)+IF(K28&gt;0,1,0)+IF(L28&gt;0,1,0)+IF(M28&gt;0,1,0)+IF(N28&gt;0,1,0)+IF(O28&gt;0,1,0)+IF(P28&gt;0,1,0)+IF(Q28&gt;0,1,0)+IF(R28&gt;0,1,0)+IF(S28&gt;0,1,0)+IF(T28&gt;0,1,0)+IF(U28&gt;0,1,0)))</f>
        <v>0</v>
      </c>
    </row>
    <row r="29" spans="1:22" x14ac:dyDescent="0.2">
      <c r="A29" s="27" t="s">
        <v>75</v>
      </c>
      <c r="B29" s="79"/>
      <c r="C29" s="79"/>
      <c r="D29" s="79"/>
      <c r="E29" s="79"/>
      <c r="F29" s="79"/>
      <c r="G29" s="79"/>
      <c r="H29" s="79"/>
      <c r="I29" s="79"/>
      <c r="J29" s="79"/>
      <c r="K29" s="79"/>
      <c r="L29" s="79"/>
      <c r="M29" s="79"/>
      <c r="N29" s="79"/>
      <c r="O29" s="79"/>
      <c r="P29" s="79"/>
      <c r="Q29" s="79"/>
      <c r="R29" s="79"/>
      <c r="S29" s="79"/>
      <c r="T29" s="79"/>
      <c r="U29" s="79"/>
      <c r="V29" s="24">
        <f t="shared" si="4"/>
        <v>0</v>
      </c>
    </row>
    <row r="30" spans="1:22" ht="13.5" customHeight="1" x14ac:dyDescent="0.2">
      <c r="A30" s="28" t="s">
        <v>86</v>
      </c>
      <c r="B30" s="79"/>
      <c r="C30" s="79"/>
      <c r="D30" s="79"/>
      <c r="E30" s="79"/>
      <c r="F30" s="79"/>
      <c r="G30" s="79"/>
      <c r="H30" s="79"/>
      <c r="I30" s="79"/>
      <c r="J30" s="79"/>
      <c r="K30" s="79"/>
      <c r="L30" s="79"/>
      <c r="M30" s="79"/>
      <c r="N30" s="79"/>
      <c r="O30" s="79"/>
      <c r="P30" s="79"/>
      <c r="Q30" s="79"/>
      <c r="R30" s="79"/>
      <c r="S30" s="79"/>
      <c r="T30" s="79"/>
      <c r="U30" s="79"/>
      <c r="V30" s="24">
        <f t="shared" si="4"/>
        <v>0</v>
      </c>
    </row>
    <row r="31" spans="1:22" x14ac:dyDescent="0.2">
      <c r="A31" s="27" t="s">
        <v>80</v>
      </c>
      <c r="B31" s="79"/>
      <c r="C31" s="79"/>
      <c r="D31" s="79"/>
      <c r="E31" s="79"/>
      <c r="F31" s="79"/>
      <c r="G31" s="79"/>
      <c r="H31" s="79"/>
      <c r="I31" s="79"/>
      <c r="J31" s="79"/>
      <c r="K31" s="79"/>
      <c r="L31" s="79"/>
      <c r="M31" s="79"/>
      <c r="N31" s="79"/>
      <c r="O31" s="79"/>
      <c r="P31" s="79"/>
      <c r="Q31" s="79"/>
      <c r="R31" s="79"/>
      <c r="S31" s="79"/>
      <c r="T31" s="79"/>
      <c r="U31" s="79"/>
      <c r="V31" s="24">
        <f t="shared" si="4"/>
        <v>0</v>
      </c>
    </row>
    <row r="32" spans="1:22" x14ac:dyDescent="0.2">
      <c r="A32" s="27" t="s">
        <v>76</v>
      </c>
      <c r="B32" s="79"/>
      <c r="C32" s="79"/>
      <c r="D32" s="79"/>
      <c r="E32" s="79"/>
      <c r="F32" s="79"/>
      <c r="G32" s="79"/>
      <c r="H32" s="79"/>
      <c r="I32" s="79"/>
      <c r="J32" s="79"/>
      <c r="K32" s="79"/>
      <c r="L32" s="79"/>
      <c r="M32" s="79"/>
      <c r="N32" s="79"/>
      <c r="O32" s="79"/>
      <c r="P32" s="79"/>
      <c r="Q32" s="79"/>
      <c r="R32" s="79"/>
      <c r="S32" s="79"/>
      <c r="T32" s="79"/>
      <c r="U32" s="79"/>
      <c r="V32" s="24">
        <f t="shared" si="4"/>
        <v>0</v>
      </c>
    </row>
    <row r="33" spans="1:22" ht="22.5" x14ac:dyDescent="0.2">
      <c r="A33" s="92" t="s">
        <v>144</v>
      </c>
      <c r="B33" s="79"/>
      <c r="C33" s="79"/>
      <c r="D33" s="79"/>
      <c r="E33" s="79"/>
      <c r="F33" s="79"/>
      <c r="G33" s="79"/>
      <c r="H33" s="79"/>
      <c r="I33" s="79"/>
      <c r="J33" s="79"/>
      <c r="K33" s="79"/>
      <c r="L33" s="79"/>
      <c r="M33" s="79"/>
      <c r="N33" s="79"/>
      <c r="O33" s="79"/>
      <c r="P33" s="79"/>
      <c r="Q33" s="79"/>
      <c r="R33" s="79"/>
      <c r="S33" s="79"/>
      <c r="T33" s="79"/>
      <c r="U33" s="79"/>
      <c r="V33" s="24">
        <f t="shared" si="4"/>
        <v>0</v>
      </c>
    </row>
    <row r="34" spans="1:22" ht="15" customHeight="1" x14ac:dyDescent="0.2">
      <c r="A34" s="27" t="s">
        <v>77</v>
      </c>
      <c r="B34" s="79"/>
      <c r="C34" s="79"/>
      <c r="D34" s="79"/>
      <c r="E34" s="79"/>
      <c r="F34" s="79"/>
      <c r="G34" s="79"/>
      <c r="H34" s="79"/>
      <c r="I34" s="79"/>
      <c r="J34" s="79"/>
      <c r="K34" s="79"/>
      <c r="L34" s="79"/>
      <c r="M34" s="79"/>
      <c r="N34" s="79"/>
      <c r="O34" s="79"/>
      <c r="P34" s="79"/>
      <c r="Q34" s="79"/>
      <c r="R34" s="79"/>
      <c r="S34" s="79"/>
      <c r="T34" s="79"/>
      <c r="U34" s="79"/>
      <c r="V34" s="24">
        <f t="shared" si="4"/>
        <v>0</v>
      </c>
    </row>
    <row r="35" spans="1:22" x14ac:dyDescent="0.2">
      <c r="A35" s="28" t="s">
        <v>78</v>
      </c>
      <c r="B35" s="79"/>
      <c r="C35" s="79"/>
      <c r="D35" s="79"/>
      <c r="E35" s="79"/>
      <c r="F35" s="79"/>
      <c r="G35" s="79"/>
      <c r="H35" s="79"/>
      <c r="I35" s="79"/>
      <c r="J35" s="79"/>
      <c r="K35" s="79"/>
      <c r="L35" s="79"/>
      <c r="M35" s="79"/>
      <c r="N35" s="79"/>
      <c r="O35" s="79"/>
      <c r="P35" s="79"/>
      <c r="Q35" s="79"/>
      <c r="R35" s="79"/>
      <c r="S35" s="79"/>
      <c r="T35" s="79"/>
      <c r="U35" s="79"/>
      <c r="V35" s="24">
        <f t="shared" si="4"/>
        <v>0</v>
      </c>
    </row>
    <row r="36" spans="1:22" ht="13.5" thickBot="1" x14ac:dyDescent="0.25">
      <c r="A36" s="27" t="s">
        <v>87</v>
      </c>
      <c r="B36" s="79"/>
      <c r="C36" s="79"/>
      <c r="D36" s="79"/>
      <c r="E36" s="79"/>
      <c r="F36" s="79"/>
      <c r="G36" s="79"/>
      <c r="H36" s="79"/>
      <c r="I36" s="79"/>
      <c r="J36" s="79"/>
      <c r="K36" s="79"/>
      <c r="L36" s="79"/>
      <c r="M36" s="79"/>
      <c r="N36" s="79"/>
      <c r="O36" s="79"/>
      <c r="P36" s="79"/>
      <c r="Q36" s="79"/>
      <c r="R36" s="79"/>
      <c r="S36" s="79"/>
      <c r="T36" s="79"/>
      <c r="U36" s="79"/>
      <c r="V36" s="24">
        <f t="shared" si="4"/>
        <v>0</v>
      </c>
    </row>
    <row r="37" spans="1:22" ht="13.5" thickBot="1" x14ac:dyDescent="0.25">
      <c r="A37" s="20" t="s">
        <v>8</v>
      </c>
      <c r="B37" s="95">
        <f>SUM(B28:B36)/(COUNT(B28:B36)*2)</f>
        <v>0</v>
      </c>
      <c r="C37" s="95">
        <f t="shared" ref="C37:U37" si="5">SUM(C28:C36)/(COUNT(C28:C36)*2)</f>
        <v>0</v>
      </c>
      <c r="D37" s="95">
        <f t="shared" si="5"/>
        <v>0</v>
      </c>
      <c r="E37" s="95">
        <f t="shared" si="5"/>
        <v>0</v>
      </c>
      <c r="F37" s="95">
        <f t="shared" si="5"/>
        <v>0</v>
      </c>
      <c r="G37" s="95">
        <f t="shared" si="5"/>
        <v>0</v>
      </c>
      <c r="H37" s="95">
        <f t="shared" si="5"/>
        <v>0</v>
      </c>
      <c r="I37" s="95">
        <f t="shared" si="5"/>
        <v>0</v>
      </c>
      <c r="J37" s="95">
        <f t="shared" si="5"/>
        <v>0</v>
      </c>
      <c r="K37" s="95">
        <f t="shared" si="5"/>
        <v>0</v>
      </c>
      <c r="L37" s="95">
        <f t="shared" si="5"/>
        <v>0</v>
      </c>
      <c r="M37" s="95">
        <f t="shared" si="5"/>
        <v>0</v>
      </c>
      <c r="N37" s="95">
        <f t="shared" si="5"/>
        <v>0</v>
      </c>
      <c r="O37" s="95">
        <f t="shared" si="5"/>
        <v>0</v>
      </c>
      <c r="P37" s="95">
        <f t="shared" si="5"/>
        <v>0</v>
      </c>
      <c r="Q37" s="95">
        <f t="shared" si="5"/>
        <v>0</v>
      </c>
      <c r="R37" s="95">
        <f t="shared" si="5"/>
        <v>0</v>
      </c>
      <c r="S37" s="95">
        <f t="shared" si="5"/>
        <v>0</v>
      </c>
      <c r="T37" s="95">
        <f t="shared" si="5"/>
        <v>0</v>
      </c>
      <c r="U37" s="95">
        <f t="shared" si="5"/>
        <v>0</v>
      </c>
      <c r="V37" s="21">
        <f>AVERAGE(B37:U37)</f>
        <v>0</v>
      </c>
    </row>
    <row r="38" spans="1:22" x14ac:dyDescent="0.2">
      <c r="A38" s="93" t="s">
        <v>89</v>
      </c>
      <c r="B38" s="96"/>
      <c r="C38" s="97"/>
      <c r="D38" s="16"/>
      <c r="E38" s="16"/>
      <c r="F38" s="16"/>
      <c r="G38" s="16"/>
      <c r="H38" s="16"/>
      <c r="I38" s="16"/>
      <c r="J38" s="16"/>
      <c r="K38" s="16"/>
      <c r="L38" s="16"/>
      <c r="M38" s="16"/>
      <c r="N38" s="16"/>
      <c r="O38" s="16"/>
      <c r="P38" s="16"/>
      <c r="Q38" s="16"/>
      <c r="R38" s="16"/>
      <c r="S38" s="16"/>
      <c r="T38" s="16"/>
      <c r="U38" s="16"/>
      <c r="V38" s="98"/>
    </row>
    <row r="39" spans="1:22" x14ac:dyDescent="0.2">
      <c r="A39" s="22" t="s">
        <v>93</v>
      </c>
      <c r="B39" s="79">
        <v>0</v>
      </c>
      <c r="C39" s="79">
        <v>0</v>
      </c>
      <c r="D39" s="79">
        <v>0</v>
      </c>
      <c r="E39" s="79">
        <v>0</v>
      </c>
      <c r="F39" s="79">
        <v>0</v>
      </c>
      <c r="G39" s="79">
        <v>0</v>
      </c>
      <c r="H39" s="79">
        <v>0</v>
      </c>
      <c r="I39" s="79">
        <v>0</v>
      </c>
      <c r="J39" s="79">
        <v>0</v>
      </c>
      <c r="K39" s="79">
        <v>0</v>
      </c>
      <c r="L39" s="79">
        <v>0</v>
      </c>
      <c r="M39" s="79">
        <v>0</v>
      </c>
      <c r="N39" s="79">
        <v>0</v>
      </c>
      <c r="O39" s="79">
        <v>0</v>
      </c>
      <c r="P39" s="79">
        <v>0</v>
      </c>
      <c r="Q39" s="79">
        <v>0</v>
      </c>
      <c r="R39" s="79">
        <v>0</v>
      </c>
      <c r="S39" s="79">
        <v>0</v>
      </c>
      <c r="T39" s="79">
        <v>0</v>
      </c>
      <c r="U39" s="79">
        <v>0</v>
      </c>
      <c r="V39" s="44">
        <f t="shared" ref="V39:V40" si="6">(SUM(IF(B39&gt;0,1,0)+ IF(C39&gt;0,1,0)+IF(D39&gt;0,1,0)+IF(E39&gt;0,1,0)+IF(F39&gt;0,1,0)+IF(G39&gt;0,1,0)+IF(H39&gt;0,1,0)+IF(I39&gt;0,1,0)+IF(J39&gt;0,1,0)+IF(K39&gt;0,1,0)+IF(L39&gt;0,1,0)+IF(M39&gt;0,1,0)+IF(N39&gt;0,1,0)+IF(O39&gt;0,1,0)+IF(P39&gt;0,1,0)+IF(Q39&gt;0,1,0)+IF(R39&gt;0,1,0)+IF(S39&gt;0,1,0)+IF(T39&gt;0,1,0)+IF(U39&gt;0,1,0)))</f>
        <v>0</v>
      </c>
    </row>
    <row r="40" spans="1:22" x14ac:dyDescent="0.2">
      <c r="A40" s="26" t="s">
        <v>94</v>
      </c>
      <c r="B40" s="79"/>
      <c r="C40" s="79"/>
      <c r="D40" s="79"/>
      <c r="E40" s="79"/>
      <c r="F40" s="79"/>
      <c r="G40" s="79"/>
      <c r="H40" s="79"/>
      <c r="I40" s="79"/>
      <c r="J40" s="79"/>
      <c r="K40" s="79"/>
      <c r="L40" s="79"/>
      <c r="M40" s="79"/>
      <c r="N40" s="79"/>
      <c r="O40" s="79"/>
      <c r="P40" s="79"/>
      <c r="Q40" s="79"/>
      <c r="R40" s="79"/>
      <c r="S40" s="79"/>
      <c r="T40" s="79"/>
      <c r="U40" s="79"/>
      <c r="V40" s="99">
        <f t="shared" si="6"/>
        <v>0</v>
      </c>
    </row>
    <row r="41" spans="1:22" x14ac:dyDescent="0.2">
      <c r="A41" s="26" t="s">
        <v>95</v>
      </c>
      <c r="B41" s="79"/>
      <c r="C41" s="79"/>
      <c r="D41" s="79"/>
      <c r="E41" s="79"/>
      <c r="F41" s="79"/>
      <c r="G41" s="79"/>
      <c r="H41" s="79"/>
      <c r="I41" s="79"/>
      <c r="J41" s="79"/>
      <c r="K41" s="79"/>
      <c r="L41" s="79"/>
      <c r="M41" s="79"/>
      <c r="N41" s="79"/>
      <c r="O41" s="79"/>
      <c r="P41" s="79"/>
      <c r="Q41" s="79"/>
      <c r="R41" s="79"/>
      <c r="S41" s="79"/>
      <c r="T41" s="79"/>
      <c r="U41" s="79"/>
      <c r="V41" s="24">
        <f>(SUM(IF(B41&gt;0,1,0)+ IF(C41&gt;0,1,0)+IF(D41&gt;0,1,0)+IF(E41&gt;0,1,0)+IF(F41&gt;0,1,0)+IF(G41&gt;0,1,0)+IF(H41&gt;0,1,0)+IF(I41&gt;0,1,0)+IF(J41&gt;0,1,0)+IF(K41&gt;0,1,0)+IF(L41&gt;0,1,0)+IF(M41&gt;0,1,0)+IF(N41&gt;0,1,0)+IF(O41&gt;0,1,0)+IF(P41&gt;0,1,0)+IF(Q41&gt;0,1,0)+IF(R41&gt;0,1,0)+IF(S41&gt;0,1,0)+IF(T41&gt;0,1,0)+IF(U41&gt;0,1,0)))</f>
        <v>0</v>
      </c>
    </row>
    <row r="42" spans="1:22" ht="13.5" thickBot="1" x14ac:dyDescent="0.25">
      <c r="A42" s="27" t="s">
        <v>96</v>
      </c>
      <c r="B42" s="79"/>
      <c r="C42" s="79"/>
      <c r="D42" s="79"/>
      <c r="E42" s="79"/>
      <c r="F42" s="79"/>
      <c r="G42" s="79"/>
      <c r="H42" s="79"/>
      <c r="I42" s="79"/>
      <c r="J42" s="79"/>
      <c r="K42" s="79"/>
      <c r="L42" s="79"/>
      <c r="M42" s="79"/>
      <c r="N42" s="79"/>
      <c r="O42" s="79"/>
      <c r="P42" s="79"/>
      <c r="Q42" s="79"/>
      <c r="R42" s="79"/>
      <c r="S42" s="79"/>
      <c r="T42" s="79"/>
      <c r="U42" s="79"/>
      <c r="V42" s="24">
        <f>(SUM(IF(B42&gt;0,1,0)+ IF(C42&gt;0,1,0)+IF(D42&gt;0,1,0)+IF(E42&gt;0,1,0)+IF(F42&gt;0,1,0)+IF(G42&gt;0,1,0)+IF(H42&gt;0,1,0)+IF(I42&gt;0,1,0)+IF(J42&gt;0,1,0)+IF(K42&gt;0,1,0)+IF(L42&gt;0,1,0)+IF(M42&gt;0,1,0)+IF(N42&gt;0,1,0)+IF(O42&gt;0,1,0)+IF(P42&gt;0,1,0)+IF(Q42&gt;0,1,0)+IF(R42&gt;0,1,0)+IF(S42&gt;0,1,0)+IF(T42&gt;0,1,0)+IF(U42&gt;0,1,0)))</f>
        <v>0</v>
      </c>
    </row>
    <row r="43" spans="1:22" ht="13.5" thickBot="1" x14ac:dyDescent="0.25">
      <c r="A43" s="20" t="s">
        <v>8</v>
      </c>
      <c r="B43" s="95">
        <f>SUM(B39:B42)/(COUNT(B39:B42)*2)</f>
        <v>0</v>
      </c>
      <c r="C43" s="95">
        <f t="shared" ref="C43:U43" si="7">SUM(C39:C42)/(COUNT(C39:C42)*2)</f>
        <v>0</v>
      </c>
      <c r="D43" s="95">
        <f t="shared" si="7"/>
        <v>0</v>
      </c>
      <c r="E43" s="95">
        <f t="shared" si="7"/>
        <v>0</v>
      </c>
      <c r="F43" s="95">
        <f t="shared" si="7"/>
        <v>0</v>
      </c>
      <c r="G43" s="95">
        <f t="shared" si="7"/>
        <v>0</v>
      </c>
      <c r="H43" s="95">
        <f t="shared" si="7"/>
        <v>0</v>
      </c>
      <c r="I43" s="95">
        <f t="shared" si="7"/>
        <v>0</v>
      </c>
      <c r="J43" s="95">
        <f t="shared" si="7"/>
        <v>0</v>
      </c>
      <c r="K43" s="95">
        <f t="shared" si="7"/>
        <v>0</v>
      </c>
      <c r="L43" s="95">
        <f t="shared" si="7"/>
        <v>0</v>
      </c>
      <c r="M43" s="95">
        <f t="shared" si="7"/>
        <v>0</v>
      </c>
      <c r="N43" s="95">
        <f t="shared" si="7"/>
        <v>0</v>
      </c>
      <c r="O43" s="95">
        <f t="shared" si="7"/>
        <v>0</v>
      </c>
      <c r="P43" s="95">
        <f t="shared" si="7"/>
        <v>0</v>
      </c>
      <c r="Q43" s="95">
        <f t="shared" si="7"/>
        <v>0</v>
      </c>
      <c r="R43" s="95">
        <f t="shared" si="7"/>
        <v>0</v>
      </c>
      <c r="S43" s="95">
        <f t="shared" si="7"/>
        <v>0</v>
      </c>
      <c r="T43" s="95">
        <f t="shared" si="7"/>
        <v>0</v>
      </c>
      <c r="U43" s="95">
        <f t="shared" si="7"/>
        <v>0</v>
      </c>
      <c r="V43" s="21">
        <f>AVERAGE(B43:U43)</f>
        <v>0</v>
      </c>
    </row>
    <row r="44" spans="1:22" ht="55.5" customHeight="1" thickBot="1" x14ac:dyDescent="0.25">
      <c r="A44" s="10" t="s">
        <v>7</v>
      </c>
      <c r="B44" s="61" t="s">
        <v>0</v>
      </c>
      <c r="C44" s="62" t="s">
        <v>6</v>
      </c>
      <c r="D44" s="62" t="s">
        <v>1</v>
      </c>
      <c r="E44" s="62" t="s">
        <v>2</v>
      </c>
      <c r="F44" s="62" t="s">
        <v>3</v>
      </c>
      <c r="G44" s="62" t="s">
        <v>4</v>
      </c>
      <c r="H44" s="62" t="s">
        <v>5</v>
      </c>
      <c r="I44" s="62" t="s">
        <v>14</v>
      </c>
      <c r="J44" s="62" t="s">
        <v>15</v>
      </c>
      <c r="K44" s="62" t="s">
        <v>16</v>
      </c>
      <c r="L44" s="62" t="s">
        <v>17</v>
      </c>
      <c r="M44" s="62" t="s">
        <v>18</v>
      </c>
      <c r="N44" s="62" t="s">
        <v>20</v>
      </c>
      <c r="O44" s="62" t="s">
        <v>27</v>
      </c>
      <c r="P44" s="62" t="s">
        <v>21</v>
      </c>
      <c r="Q44" s="63" t="s">
        <v>22</v>
      </c>
      <c r="R44" s="62" t="s">
        <v>23</v>
      </c>
      <c r="S44" s="62" t="s">
        <v>24</v>
      </c>
      <c r="T44" s="61" t="s">
        <v>25</v>
      </c>
      <c r="U44" s="61" t="s">
        <v>26</v>
      </c>
      <c r="V44" s="14" t="s">
        <v>30</v>
      </c>
    </row>
    <row r="45" spans="1:22" x14ac:dyDescent="0.2">
      <c r="A45" s="93" t="s">
        <v>91</v>
      </c>
      <c r="B45" s="15"/>
      <c r="C45" s="16"/>
      <c r="D45" s="16"/>
      <c r="E45" s="16"/>
      <c r="F45" s="16"/>
      <c r="G45" s="16"/>
      <c r="H45" s="16"/>
      <c r="I45" s="16"/>
      <c r="J45" s="16"/>
      <c r="K45" s="16"/>
      <c r="L45" s="16"/>
      <c r="M45" s="16"/>
      <c r="N45" s="16"/>
      <c r="O45" s="16"/>
      <c r="P45" s="16"/>
      <c r="Q45" s="16"/>
      <c r="R45" s="16"/>
      <c r="S45" s="16"/>
      <c r="T45" s="16"/>
      <c r="U45" s="16"/>
      <c r="V45" s="17"/>
    </row>
    <row r="46" spans="1:22" x14ac:dyDescent="0.2">
      <c r="A46" s="26" t="s">
        <v>90</v>
      </c>
      <c r="B46" s="79">
        <v>0</v>
      </c>
      <c r="C46" s="79">
        <v>0</v>
      </c>
      <c r="D46" s="79">
        <v>0</v>
      </c>
      <c r="E46" s="79">
        <v>0</v>
      </c>
      <c r="F46" s="79">
        <v>0</v>
      </c>
      <c r="G46" s="79">
        <v>0</v>
      </c>
      <c r="H46" s="79">
        <v>0</v>
      </c>
      <c r="I46" s="79">
        <v>0</v>
      </c>
      <c r="J46" s="79">
        <v>0</v>
      </c>
      <c r="K46" s="79">
        <v>0</v>
      </c>
      <c r="L46" s="79">
        <v>0</v>
      </c>
      <c r="M46" s="79">
        <v>0</v>
      </c>
      <c r="N46" s="79">
        <v>0</v>
      </c>
      <c r="O46" s="79">
        <v>0</v>
      </c>
      <c r="P46" s="79">
        <v>0</v>
      </c>
      <c r="Q46" s="79">
        <v>0</v>
      </c>
      <c r="R46" s="79">
        <v>0</v>
      </c>
      <c r="S46" s="79">
        <v>0</v>
      </c>
      <c r="T46" s="79">
        <v>0</v>
      </c>
      <c r="U46" s="79">
        <v>0</v>
      </c>
      <c r="V46" s="24">
        <f t="shared" ref="V46:V63" si="8">(SUM(IF(B46&gt;0,1,0)+ IF(C46&gt;0,1,0)+IF(D46&gt;0,1,0)+IF(E46&gt;0,1,0)+IF(F46&gt;0,1,0)+IF(G46&gt;0,1,0)+IF(H46&gt;0,1,0)+IF(I46&gt;0,1,0)+IF(J46&gt;0,1,0)+IF(K46&gt;0,1,0)+IF(L46&gt;0,1,0)+IF(M46&gt;0,1,0)+IF(N46&gt;0,1,0)+IF(O46&gt;0,1,0)+IF(P46&gt;0,1,0)+IF(Q46&gt;0,1,0)+IF(R46&gt;0,1,0)+IF(S46&gt;0,1,0)+IF(T46&gt;0,1,0)+IF(U46&gt;0,1,0)))</f>
        <v>0</v>
      </c>
    </row>
    <row r="47" spans="1:22" x14ac:dyDescent="0.2">
      <c r="A47" s="26" t="s">
        <v>79</v>
      </c>
      <c r="B47" s="79"/>
      <c r="C47" s="79"/>
      <c r="D47" s="79"/>
      <c r="E47" s="79"/>
      <c r="F47" s="79"/>
      <c r="G47" s="79"/>
      <c r="H47" s="79"/>
      <c r="I47" s="79"/>
      <c r="J47" s="79"/>
      <c r="K47" s="79"/>
      <c r="L47" s="79"/>
      <c r="M47" s="79"/>
      <c r="N47" s="79"/>
      <c r="O47" s="79"/>
      <c r="P47" s="79"/>
      <c r="Q47" s="79"/>
      <c r="R47" s="79"/>
      <c r="S47" s="79"/>
      <c r="T47" s="79"/>
      <c r="U47" s="79"/>
      <c r="V47" s="24">
        <f t="shared" si="8"/>
        <v>0</v>
      </c>
    </row>
    <row r="48" spans="1:22" x14ac:dyDescent="0.2">
      <c r="A48" s="27" t="s">
        <v>119</v>
      </c>
      <c r="B48" s="79"/>
      <c r="C48" s="79"/>
      <c r="D48" s="79"/>
      <c r="E48" s="79"/>
      <c r="F48" s="79"/>
      <c r="G48" s="79"/>
      <c r="H48" s="79"/>
      <c r="I48" s="79"/>
      <c r="J48" s="79"/>
      <c r="K48" s="79"/>
      <c r="L48" s="79"/>
      <c r="M48" s="79"/>
      <c r="N48" s="79"/>
      <c r="O48" s="79"/>
      <c r="P48" s="79"/>
      <c r="Q48" s="79"/>
      <c r="R48" s="79"/>
      <c r="S48" s="79"/>
      <c r="T48" s="79"/>
      <c r="U48" s="79"/>
      <c r="V48" s="24">
        <f t="shared" si="8"/>
        <v>0</v>
      </c>
    </row>
    <row r="49" spans="1:22" x14ac:dyDescent="0.2">
      <c r="A49" s="27" t="s">
        <v>120</v>
      </c>
      <c r="B49" s="79"/>
      <c r="C49" s="79"/>
      <c r="D49" s="79"/>
      <c r="E49" s="79"/>
      <c r="F49" s="79"/>
      <c r="G49" s="79"/>
      <c r="H49" s="79"/>
      <c r="I49" s="79"/>
      <c r="J49" s="79"/>
      <c r="K49" s="79"/>
      <c r="L49" s="79"/>
      <c r="M49" s="79"/>
      <c r="N49" s="79"/>
      <c r="O49" s="79"/>
      <c r="P49" s="79"/>
      <c r="Q49" s="79"/>
      <c r="R49" s="79"/>
      <c r="S49" s="79"/>
      <c r="T49" s="79"/>
      <c r="U49" s="79"/>
      <c r="V49" s="24">
        <f t="shared" si="8"/>
        <v>0</v>
      </c>
    </row>
    <row r="50" spans="1:22" x14ac:dyDescent="0.2">
      <c r="A50" s="27" t="s">
        <v>128</v>
      </c>
      <c r="B50" s="79"/>
      <c r="C50" s="79"/>
      <c r="D50" s="79"/>
      <c r="E50" s="79"/>
      <c r="F50" s="79"/>
      <c r="G50" s="79"/>
      <c r="H50" s="79"/>
      <c r="I50" s="79"/>
      <c r="J50" s="79"/>
      <c r="K50" s="79"/>
      <c r="L50" s="79"/>
      <c r="M50" s="79"/>
      <c r="N50" s="79"/>
      <c r="O50" s="79"/>
      <c r="P50" s="79"/>
      <c r="Q50" s="79"/>
      <c r="R50" s="79"/>
      <c r="S50" s="79"/>
      <c r="T50" s="79"/>
      <c r="U50" s="79"/>
      <c r="V50" s="24">
        <f t="shared" si="8"/>
        <v>0</v>
      </c>
    </row>
    <row r="51" spans="1:22" x14ac:dyDescent="0.2">
      <c r="A51" s="28" t="s">
        <v>127</v>
      </c>
      <c r="B51" s="79"/>
      <c r="C51" s="79"/>
      <c r="D51" s="79"/>
      <c r="E51" s="79"/>
      <c r="F51" s="79"/>
      <c r="G51" s="79"/>
      <c r="H51" s="79"/>
      <c r="I51" s="79"/>
      <c r="J51" s="79"/>
      <c r="K51" s="79"/>
      <c r="L51" s="79"/>
      <c r="M51" s="79"/>
      <c r="N51" s="79"/>
      <c r="O51" s="79"/>
      <c r="P51" s="79"/>
      <c r="Q51" s="79"/>
      <c r="R51" s="79"/>
      <c r="S51" s="79"/>
      <c r="T51" s="79"/>
      <c r="U51" s="79"/>
      <c r="V51" s="24">
        <f t="shared" si="8"/>
        <v>0</v>
      </c>
    </row>
    <row r="52" spans="1:22" x14ac:dyDescent="0.2">
      <c r="A52" s="27" t="s">
        <v>121</v>
      </c>
      <c r="B52" s="79"/>
      <c r="C52" s="79"/>
      <c r="D52" s="79"/>
      <c r="E52" s="79"/>
      <c r="F52" s="79"/>
      <c r="G52" s="79"/>
      <c r="H52" s="79"/>
      <c r="I52" s="79"/>
      <c r="J52" s="79"/>
      <c r="K52" s="79"/>
      <c r="L52" s="79"/>
      <c r="M52" s="79"/>
      <c r="N52" s="79"/>
      <c r="O52" s="79"/>
      <c r="P52" s="79"/>
      <c r="Q52" s="79"/>
      <c r="R52" s="79"/>
      <c r="S52" s="79"/>
      <c r="T52" s="79"/>
      <c r="U52" s="79"/>
      <c r="V52" s="24">
        <f t="shared" si="8"/>
        <v>0</v>
      </c>
    </row>
    <row r="53" spans="1:22" x14ac:dyDescent="0.2">
      <c r="A53" s="27" t="s">
        <v>129</v>
      </c>
      <c r="B53" s="79"/>
      <c r="C53" s="79"/>
      <c r="D53" s="79"/>
      <c r="E53" s="79"/>
      <c r="F53" s="79"/>
      <c r="G53" s="79"/>
      <c r="H53" s="79"/>
      <c r="I53" s="79"/>
      <c r="J53" s="79"/>
      <c r="K53" s="79"/>
      <c r="L53" s="79"/>
      <c r="M53" s="79"/>
      <c r="N53" s="79"/>
      <c r="O53" s="79"/>
      <c r="P53" s="79"/>
      <c r="Q53" s="79"/>
      <c r="R53" s="79"/>
      <c r="S53" s="79"/>
      <c r="T53" s="79"/>
      <c r="U53" s="79"/>
      <c r="V53" s="24">
        <f t="shared" si="8"/>
        <v>0</v>
      </c>
    </row>
    <row r="54" spans="1:22" x14ac:dyDescent="0.2">
      <c r="A54" s="27" t="s">
        <v>122</v>
      </c>
      <c r="B54" s="79"/>
      <c r="C54" s="79"/>
      <c r="D54" s="79"/>
      <c r="E54" s="79"/>
      <c r="F54" s="79"/>
      <c r="G54" s="79"/>
      <c r="H54" s="79"/>
      <c r="I54" s="79"/>
      <c r="J54" s="79"/>
      <c r="K54" s="79"/>
      <c r="L54" s="79"/>
      <c r="M54" s="79"/>
      <c r="N54" s="79"/>
      <c r="O54" s="79"/>
      <c r="P54" s="79"/>
      <c r="Q54" s="79"/>
      <c r="R54" s="79"/>
      <c r="S54" s="79"/>
      <c r="T54" s="79"/>
      <c r="U54" s="79"/>
      <c r="V54" s="24">
        <f>(SUM(IF(B54&gt;0,1,0)+ IF(C54&gt;0,1,0)+IF(D54&gt;0,1,0)+IF(E54&gt;0,1,0)+IF(F54&gt;0,1,0)+IF(G54&gt;0,1,0)+IF(H54&gt;0,1,0)+IF(I54&gt;0,1,0)+IF(J54&gt;0,1,0)+IF(K54&gt;0,1,0)+IF(L54&gt;0,1,0)+IF(M54&gt;0,1,0)+IF(N54&gt;0,1,0)+IF(O54&gt;0,1,0)+IF(P54&gt;0,1,0)+IF(Q54&gt;0,1,0)+IF(R54&gt;0,1,0)+IF(S54&gt;0,1,0)+IF(T54&gt;0,1,0)+IF(U54&gt;0,1,0)))</f>
        <v>0</v>
      </c>
    </row>
    <row r="55" spans="1:22" x14ac:dyDescent="0.2">
      <c r="A55" s="27" t="s">
        <v>123</v>
      </c>
      <c r="B55" s="79"/>
      <c r="C55" s="79"/>
      <c r="D55" s="79"/>
      <c r="E55" s="79"/>
      <c r="F55" s="79"/>
      <c r="G55" s="79"/>
      <c r="H55" s="79"/>
      <c r="I55" s="79"/>
      <c r="J55" s="79"/>
      <c r="K55" s="79"/>
      <c r="L55" s="79"/>
      <c r="M55" s="79"/>
      <c r="N55" s="79"/>
      <c r="O55" s="79"/>
      <c r="P55" s="79"/>
      <c r="Q55" s="79"/>
      <c r="R55" s="79"/>
      <c r="S55" s="79"/>
      <c r="T55" s="79"/>
      <c r="U55" s="79"/>
      <c r="V55" s="24">
        <f t="shared" si="8"/>
        <v>0</v>
      </c>
    </row>
    <row r="56" spans="1:22" x14ac:dyDescent="0.2">
      <c r="A56" s="27" t="s">
        <v>131</v>
      </c>
      <c r="B56" s="79"/>
      <c r="C56" s="79"/>
      <c r="D56" s="79"/>
      <c r="E56" s="79"/>
      <c r="F56" s="79"/>
      <c r="G56" s="79"/>
      <c r="H56" s="79"/>
      <c r="I56" s="79"/>
      <c r="J56" s="79"/>
      <c r="K56" s="79"/>
      <c r="L56" s="79"/>
      <c r="M56" s="79"/>
      <c r="N56" s="79"/>
      <c r="O56" s="79"/>
      <c r="P56" s="79"/>
      <c r="Q56" s="79"/>
      <c r="R56" s="79"/>
      <c r="S56" s="79"/>
      <c r="T56" s="79"/>
      <c r="U56" s="79"/>
      <c r="V56" s="24">
        <f t="shared" si="8"/>
        <v>0</v>
      </c>
    </row>
    <row r="57" spans="1:22" x14ac:dyDescent="0.2">
      <c r="A57" s="27" t="s">
        <v>130</v>
      </c>
      <c r="B57" s="79"/>
      <c r="C57" s="79"/>
      <c r="D57" s="79"/>
      <c r="E57" s="79"/>
      <c r="F57" s="79"/>
      <c r="G57" s="79"/>
      <c r="H57" s="79"/>
      <c r="I57" s="79"/>
      <c r="J57" s="79"/>
      <c r="K57" s="79"/>
      <c r="L57" s="79"/>
      <c r="M57" s="79"/>
      <c r="N57" s="79"/>
      <c r="O57" s="79"/>
      <c r="P57" s="79"/>
      <c r="Q57" s="79"/>
      <c r="R57" s="79"/>
      <c r="S57" s="79"/>
      <c r="T57" s="79"/>
      <c r="U57" s="79"/>
      <c r="V57" s="24">
        <f t="shared" si="8"/>
        <v>0</v>
      </c>
    </row>
    <row r="58" spans="1:22" x14ac:dyDescent="0.2">
      <c r="A58" s="27" t="s">
        <v>132</v>
      </c>
      <c r="B58" s="79"/>
      <c r="C58" s="79"/>
      <c r="D58" s="79"/>
      <c r="E58" s="79"/>
      <c r="F58" s="79"/>
      <c r="G58" s="79"/>
      <c r="H58" s="79"/>
      <c r="I58" s="79"/>
      <c r="J58" s="79"/>
      <c r="K58" s="79"/>
      <c r="L58" s="79"/>
      <c r="M58" s="79"/>
      <c r="N58" s="79"/>
      <c r="O58" s="79"/>
      <c r="P58" s="79"/>
      <c r="Q58" s="79"/>
      <c r="R58" s="79"/>
      <c r="S58" s="79"/>
      <c r="T58" s="79"/>
      <c r="U58" s="79"/>
      <c r="V58" s="24">
        <f t="shared" si="8"/>
        <v>0</v>
      </c>
    </row>
    <row r="59" spans="1:22" x14ac:dyDescent="0.2">
      <c r="A59" s="27" t="s">
        <v>124</v>
      </c>
      <c r="B59" s="79"/>
      <c r="C59" s="79"/>
      <c r="D59" s="79"/>
      <c r="E59" s="79"/>
      <c r="F59" s="79"/>
      <c r="G59" s="79"/>
      <c r="H59" s="79"/>
      <c r="I59" s="79"/>
      <c r="J59" s="79"/>
      <c r="K59" s="79"/>
      <c r="L59" s="79"/>
      <c r="M59" s="79"/>
      <c r="N59" s="79"/>
      <c r="O59" s="79"/>
      <c r="P59" s="79"/>
      <c r="Q59" s="79"/>
      <c r="R59" s="79"/>
      <c r="S59" s="79"/>
      <c r="T59" s="79"/>
      <c r="U59" s="79"/>
      <c r="V59" s="24">
        <f t="shared" si="8"/>
        <v>0</v>
      </c>
    </row>
    <row r="60" spans="1:22" x14ac:dyDescent="0.2">
      <c r="A60" s="27" t="s">
        <v>125</v>
      </c>
      <c r="B60" s="79"/>
      <c r="C60" s="79"/>
      <c r="D60" s="79"/>
      <c r="E60" s="79"/>
      <c r="F60" s="79"/>
      <c r="G60" s="79"/>
      <c r="H60" s="79"/>
      <c r="I60" s="79"/>
      <c r="J60" s="79"/>
      <c r="K60" s="79"/>
      <c r="L60" s="79"/>
      <c r="M60" s="79"/>
      <c r="N60" s="79"/>
      <c r="O60" s="79"/>
      <c r="P60" s="79"/>
      <c r="Q60" s="79"/>
      <c r="R60" s="79"/>
      <c r="S60" s="79"/>
      <c r="T60" s="79"/>
      <c r="U60" s="79"/>
      <c r="V60" s="24">
        <f t="shared" si="8"/>
        <v>0</v>
      </c>
    </row>
    <row r="61" spans="1:22" x14ac:dyDescent="0.2">
      <c r="A61" s="27" t="s">
        <v>126</v>
      </c>
      <c r="B61" s="79"/>
      <c r="C61" s="79"/>
      <c r="D61" s="79"/>
      <c r="E61" s="79"/>
      <c r="F61" s="79"/>
      <c r="G61" s="79"/>
      <c r="H61" s="79"/>
      <c r="I61" s="79"/>
      <c r="J61" s="79"/>
      <c r="K61" s="79"/>
      <c r="L61" s="79"/>
      <c r="M61" s="79"/>
      <c r="N61" s="79"/>
      <c r="O61" s="79"/>
      <c r="P61" s="79"/>
      <c r="Q61" s="79"/>
      <c r="R61" s="79"/>
      <c r="S61" s="79"/>
      <c r="T61" s="79"/>
      <c r="U61" s="79"/>
      <c r="V61" s="24">
        <f t="shared" si="8"/>
        <v>0</v>
      </c>
    </row>
    <row r="62" spans="1:22" x14ac:dyDescent="0.2">
      <c r="A62" s="27" t="s">
        <v>133</v>
      </c>
      <c r="B62" s="79"/>
      <c r="C62" s="79"/>
      <c r="D62" s="79"/>
      <c r="E62" s="79"/>
      <c r="F62" s="79"/>
      <c r="G62" s="79"/>
      <c r="H62" s="79"/>
      <c r="I62" s="79"/>
      <c r="J62" s="79"/>
      <c r="K62" s="79"/>
      <c r="L62" s="79"/>
      <c r="M62" s="79"/>
      <c r="N62" s="79"/>
      <c r="O62" s="79"/>
      <c r="P62" s="79"/>
      <c r="Q62" s="79"/>
      <c r="R62" s="79"/>
      <c r="S62" s="79"/>
      <c r="T62" s="79"/>
      <c r="U62" s="79"/>
      <c r="V62" s="24">
        <f t="shared" si="8"/>
        <v>0</v>
      </c>
    </row>
    <row r="63" spans="1:22" ht="13.5" thickBot="1" x14ac:dyDescent="0.25">
      <c r="A63" s="27" t="s">
        <v>135</v>
      </c>
      <c r="B63" s="79"/>
      <c r="C63" s="79"/>
      <c r="D63" s="79"/>
      <c r="E63" s="79"/>
      <c r="F63" s="79"/>
      <c r="G63" s="79"/>
      <c r="H63" s="79"/>
      <c r="I63" s="79"/>
      <c r="J63" s="79"/>
      <c r="K63" s="79"/>
      <c r="L63" s="79"/>
      <c r="M63" s="79"/>
      <c r="N63" s="79"/>
      <c r="O63" s="79"/>
      <c r="P63" s="79"/>
      <c r="Q63" s="79"/>
      <c r="R63" s="79"/>
      <c r="S63" s="79"/>
      <c r="T63" s="79"/>
      <c r="U63" s="79"/>
      <c r="V63" s="24">
        <f t="shared" si="8"/>
        <v>0</v>
      </c>
    </row>
    <row r="64" spans="1:22" ht="13.5" thickBot="1" x14ac:dyDescent="0.25">
      <c r="A64" s="20" t="s">
        <v>8</v>
      </c>
      <c r="B64" s="95">
        <f>SUM(B46:B63)/(COUNT(B46:B63)*2)</f>
        <v>0</v>
      </c>
      <c r="C64" s="95">
        <f t="shared" ref="C64:U64" si="9">SUM(C46:C63)/(COUNT(C46:C63)*2)</f>
        <v>0</v>
      </c>
      <c r="D64" s="95">
        <f t="shared" si="9"/>
        <v>0</v>
      </c>
      <c r="E64" s="95">
        <f t="shared" si="9"/>
        <v>0</v>
      </c>
      <c r="F64" s="95">
        <f t="shared" si="9"/>
        <v>0</v>
      </c>
      <c r="G64" s="95">
        <f t="shared" si="9"/>
        <v>0</v>
      </c>
      <c r="H64" s="95">
        <f t="shared" si="9"/>
        <v>0</v>
      </c>
      <c r="I64" s="95">
        <f t="shared" si="9"/>
        <v>0</v>
      </c>
      <c r="J64" s="95">
        <f t="shared" si="9"/>
        <v>0</v>
      </c>
      <c r="K64" s="95">
        <f t="shared" si="9"/>
        <v>0</v>
      </c>
      <c r="L64" s="95">
        <f t="shared" si="9"/>
        <v>0</v>
      </c>
      <c r="M64" s="95">
        <f t="shared" si="9"/>
        <v>0</v>
      </c>
      <c r="N64" s="95">
        <f t="shared" si="9"/>
        <v>0</v>
      </c>
      <c r="O64" s="95">
        <f t="shared" si="9"/>
        <v>0</v>
      </c>
      <c r="P64" s="95">
        <f t="shared" si="9"/>
        <v>0</v>
      </c>
      <c r="Q64" s="95">
        <f t="shared" si="9"/>
        <v>0</v>
      </c>
      <c r="R64" s="95">
        <f t="shared" si="9"/>
        <v>0</v>
      </c>
      <c r="S64" s="95">
        <f t="shared" si="9"/>
        <v>0</v>
      </c>
      <c r="T64" s="95">
        <f t="shared" si="9"/>
        <v>0</v>
      </c>
      <c r="U64" s="95">
        <f t="shared" si="9"/>
        <v>0</v>
      </c>
      <c r="V64" s="21">
        <f>AVERAGE(B64:U64)</f>
        <v>0</v>
      </c>
    </row>
    <row r="65" spans="1:22" x14ac:dyDescent="0.2">
      <c r="A65" s="93" t="s">
        <v>92</v>
      </c>
      <c r="B65" s="15"/>
      <c r="C65" s="16"/>
      <c r="D65" s="16"/>
      <c r="E65" s="16"/>
      <c r="F65" s="16"/>
      <c r="G65" s="16"/>
      <c r="H65" s="16"/>
      <c r="I65" s="16"/>
      <c r="J65" s="16"/>
      <c r="K65" s="16"/>
      <c r="L65" s="16"/>
      <c r="M65" s="16"/>
      <c r="N65" s="16"/>
      <c r="O65" s="16"/>
      <c r="P65" s="16"/>
      <c r="Q65" s="16"/>
      <c r="R65" s="16"/>
      <c r="S65" s="16"/>
      <c r="T65" s="16"/>
      <c r="U65" s="16"/>
      <c r="V65" s="17"/>
    </row>
    <row r="66" spans="1:22" x14ac:dyDescent="0.2">
      <c r="A66" s="26" t="s">
        <v>97</v>
      </c>
      <c r="B66" s="79">
        <v>0</v>
      </c>
      <c r="C66" s="79">
        <v>0</v>
      </c>
      <c r="D66" s="79">
        <v>0</v>
      </c>
      <c r="E66" s="79">
        <v>0</v>
      </c>
      <c r="F66" s="79">
        <v>0</v>
      </c>
      <c r="G66" s="79">
        <v>0</v>
      </c>
      <c r="H66" s="79">
        <v>0</v>
      </c>
      <c r="I66" s="79">
        <v>0</v>
      </c>
      <c r="J66" s="79">
        <v>0</v>
      </c>
      <c r="K66" s="79">
        <v>0</v>
      </c>
      <c r="L66" s="79">
        <v>0</v>
      </c>
      <c r="M66" s="79">
        <v>0</v>
      </c>
      <c r="N66" s="79">
        <v>0</v>
      </c>
      <c r="O66" s="79">
        <v>0</v>
      </c>
      <c r="P66" s="79">
        <v>0</v>
      </c>
      <c r="Q66" s="79">
        <v>0</v>
      </c>
      <c r="R66" s="79">
        <v>0</v>
      </c>
      <c r="S66" s="79">
        <v>0</v>
      </c>
      <c r="T66" s="79">
        <v>0</v>
      </c>
      <c r="U66" s="79">
        <v>0</v>
      </c>
      <c r="V66" s="24">
        <f>(SUM(IF(B78&gt;0,1,0)+ IF(C78&gt;0,1,0)+IF(D78&gt;0,1,0)+IF(E78&gt;0,1,0)+IF(F78&gt;0,1,0)+IF(G78&gt;0,1,0)+IF(H78&gt;0,1,0)+IF(I78&gt;0,1,0)+IF(J78&gt;0,1,0)+IF(K78&gt;0,1,0)+IF(L78&gt;0,1,0)+IF(M78&gt;0,1,0)+IF(N78&gt;0,1,0)+IF(O78&gt;0,1,0)+IF(P78&gt;0,1,0)+IF(Q78&gt;0,1,0)+IF(R78&gt;0,1,0)+IF(S78&gt;0,1,0)+IF(T78&gt;0,1,0)+IF(U78&gt;0,1,0)))</f>
        <v>0</v>
      </c>
    </row>
    <row r="67" spans="1:22" x14ac:dyDescent="0.2">
      <c r="A67" s="26" t="s">
        <v>98</v>
      </c>
      <c r="B67" s="79"/>
      <c r="C67" s="79"/>
      <c r="D67" s="79"/>
      <c r="E67" s="79"/>
      <c r="F67" s="79"/>
      <c r="G67" s="79"/>
      <c r="H67" s="79"/>
      <c r="I67" s="79"/>
      <c r="J67" s="79"/>
      <c r="K67" s="79"/>
      <c r="L67" s="79"/>
      <c r="M67" s="79"/>
      <c r="N67" s="79"/>
      <c r="O67" s="79"/>
      <c r="P67" s="79"/>
      <c r="Q67" s="79"/>
      <c r="R67" s="79"/>
      <c r="S67" s="79"/>
      <c r="T67" s="79"/>
      <c r="U67" s="79"/>
      <c r="V67" s="24">
        <f t="shared" ref="V67:V71" si="10">(SUM(IF(B79&gt;0,1,0)+ IF(C79&gt;0,1,0)+IF(D79&gt;0,1,0)+IF(E79&gt;0,1,0)+IF(F79&gt;0,1,0)+IF(G79&gt;0,1,0)+IF(H79&gt;0,1,0)+IF(I79&gt;0,1,0)+IF(J79&gt;0,1,0)+IF(K79&gt;0,1,0)+IF(L79&gt;0,1,0)+IF(M79&gt;0,1,0)+IF(N79&gt;0,1,0)+IF(O79&gt;0,1,0)+IF(P79&gt;0,1,0)+IF(Q79&gt;0,1,0)+IF(R79&gt;0,1,0)+IF(S79&gt;0,1,0)+IF(T79&gt;0,1,0)+IF(U79&gt;0,1,0)))</f>
        <v>0</v>
      </c>
    </row>
    <row r="68" spans="1:22" x14ac:dyDescent="0.2">
      <c r="A68" s="26" t="s">
        <v>99</v>
      </c>
      <c r="B68" s="79"/>
      <c r="C68" s="79"/>
      <c r="D68" s="79"/>
      <c r="E68" s="79"/>
      <c r="F68" s="79"/>
      <c r="G68" s="79"/>
      <c r="H68" s="79"/>
      <c r="I68" s="79"/>
      <c r="J68" s="79"/>
      <c r="K68" s="79"/>
      <c r="L68" s="79"/>
      <c r="M68" s="79"/>
      <c r="N68" s="79"/>
      <c r="O68" s="79"/>
      <c r="P68" s="79"/>
      <c r="Q68" s="79"/>
      <c r="R68" s="79"/>
      <c r="S68" s="79"/>
      <c r="T68" s="79"/>
      <c r="U68" s="79"/>
      <c r="V68" s="24">
        <f t="shared" si="10"/>
        <v>0</v>
      </c>
    </row>
    <row r="69" spans="1:22" x14ac:dyDescent="0.2">
      <c r="A69" s="26" t="s">
        <v>100</v>
      </c>
      <c r="B69" s="79"/>
      <c r="C69" s="79"/>
      <c r="D69" s="79"/>
      <c r="E69" s="79"/>
      <c r="F69" s="79"/>
      <c r="G69" s="79"/>
      <c r="H69" s="79"/>
      <c r="I69" s="79"/>
      <c r="J69" s="79"/>
      <c r="K69" s="79"/>
      <c r="L69" s="79"/>
      <c r="M69" s="79"/>
      <c r="N69" s="79"/>
      <c r="O69" s="79"/>
      <c r="P69" s="79"/>
      <c r="Q69" s="79"/>
      <c r="R69" s="79"/>
      <c r="S69" s="79"/>
      <c r="T69" s="79"/>
      <c r="U69" s="79"/>
      <c r="V69" s="24">
        <f t="shared" si="10"/>
        <v>0</v>
      </c>
    </row>
    <row r="70" spans="1:22" x14ac:dyDescent="0.2">
      <c r="A70" s="27" t="s">
        <v>101</v>
      </c>
      <c r="B70" s="79"/>
      <c r="C70" s="79"/>
      <c r="D70" s="79"/>
      <c r="E70" s="79"/>
      <c r="F70" s="79"/>
      <c r="G70" s="79"/>
      <c r="H70" s="79"/>
      <c r="I70" s="79"/>
      <c r="J70" s="79"/>
      <c r="K70" s="79"/>
      <c r="L70" s="79"/>
      <c r="M70" s="79"/>
      <c r="N70" s="79"/>
      <c r="O70" s="79"/>
      <c r="P70" s="79"/>
      <c r="Q70" s="79"/>
      <c r="R70" s="79"/>
      <c r="S70" s="79"/>
      <c r="T70" s="79"/>
      <c r="U70" s="79"/>
      <c r="V70" s="24">
        <f t="shared" si="10"/>
        <v>0</v>
      </c>
    </row>
    <row r="71" spans="1:22" x14ac:dyDescent="0.2">
      <c r="A71" s="27" t="s">
        <v>105</v>
      </c>
      <c r="B71" s="79"/>
      <c r="C71" s="79"/>
      <c r="D71" s="79"/>
      <c r="E71" s="79"/>
      <c r="F71" s="79"/>
      <c r="G71" s="79"/>
      <c r="H71" s="79"/>
      <c r="I71" s="79"/>
      <c r="J71" s="79"/>
      <c r="K71" s="79"/>
      <c r="L71" s="79"/>
      <c r="M71" s="79"/>
      <c r="N71" s="79"/>
      <c r="O71" s="79"/>
      <c r="P71" s="79"/>
      <c r="Q71" s="79"/>
      <c r="R71" s="79"/>
      <c r="S71" s="79"/>
      <c r="T71" s="79"/>
      <c r="U71" s="79"/>
      <c r="V71" s="24">
        <f t="shared" si="10"/>
        <v>0</v>
      </c>
    </row>
    <row r="72" spans="1:22" x14ac:dyDescent="0.2">
      <c r="A72" s="27" t="s">
        <v>106</v>
      </c>
      <c r="B72" s="79"/>
      <c r="C72" s="79"/>
      <c r="D72" s="79"/>
      <c r="E72" s="79"/>
      <c r="F72" s="79"/>
      <c r="G72" s="79"/>
      <c r="H72" s="79"/>
      <c r="I72" s="79"/>
      <c r="J72" s="79"/>
      <c r="K72" s="79"/>
      <c r="L72" s="79"/>
      <c r="M72" s="79"/>
      <c r="N72" s="79"/>
      <c r="O72" s="79"/>
      <c r="P72" s="79"/>
      <c r="Q72" s="79"/>
      <c r="R72" s="79"/>
      <c r="S72" s="79"/>
      <c r="T72" s="79"/>
      <c r="U72" s="79"/>
      <c r="V72" s="24">
        <f t="shared" ref="V72:V86" si="11">(SUM(IF(B72&gt;0,1,0)+ IF(C72&gt;0,1,0)+IF(D72&gt;0,1,0)+IF(E72&gt;0,1,0)+IF(F72&gt;0,1,0)+IF(G72&gt;0,1,0)+IF(H72&gt;0,1,0)+IF(I72&gt;0,1,0)+IF(J72&gt;0,1,0)+IF(K72&gt;0,1,0)+IF(L72&gt;0,1,0)+IF(M72&gt;0,1,0)+IF(N72&gt;0,1,0)+IF(O72&gt;0,1,0)+IF(P72&gt;0,1,0)+IF(Q72&gt;0,1,0)+IF(R72&gt;0,1,0)+IF(S72&gt;0,1,0)+IF(T72&gt;0,1,0)+IF(U72&gt;0,1,0)))</f>
        <v>0</v>
      </c>
    </row>
    <row r="73" spans="1:22" x14ac:dyDescent="0.2">
      <c r="A73" s="27" t="s">
        <v>102</v>
      </c>
      <c r="B73" s="79"/>
      <c r="C73" s="79"/>
      <c r="D73" s="79"/>
      <c r="E73" s="79"/>
      <c r="F73" s="79"/>
      <c r="G73" s="79"/>
      <c r="H73" s="79"/>
      <c r="I73" s="79"/>
      <c r="J73" s="79"/>
      <c r="K73" s="79"/>
      <c r="L73" s="79"/>
      <c r="M73" s="79"/>
      <c r="N73" s="79"/>
      <c r="O73" s="79"/>
      <c r="P73" s="79"/>
      <c r="Q73" s="79"/>
      <c r="R73" s="79"/>
      <c r="S73" s="79"/>
      <c r="T73" s="79"/>
      <c r="U73" s="79"/>
      <c r="V73" s="24">
        <f t="shared" si="11"/>
        <v>0</v>
      </c>
    </row>
    <row r="74" spans="1:22" x14ac:dyDescent="0.2">
      <c r="A74" s="28" t="s">
        <v>104</v>
      </c>
      <c r="B74" s="79"/>
      <c r="C74" s="79"/>
      <c r="D74" s="79"/>
      <c r="E74" s="79"/>
      <c r="F74" s="79"/>
      <c r="G74" s="79"/>
      <c r="H74" s="79"/>
      <c r="I74" s="79"/>
      <c r="J74" s="79"/>
      <c r="K74" s="79"/>
      <c r="L74" s="79"/>
      <c r="M74" s="79"/>
      <c r="N74" s="79"/>
      <c r="O74" s="79"/>
      <c r="P74" s="79"/>
      <c r="Q74" s="79"/>
      <c r="R74" s="79"/>
      <c r="S74" s="79"/>
      <c r="T74" s="79"/>
      <c r="U74" s="79"/>
      <c r="V74" s="24">
        <f t="shared" si="11"/>
        <v>0</v>
      </c>
    </row>
    <row r="75" spans="1:22" x14ac:dyDescent="0.2">
      <c r="A75" s="27" t="s">
        <v>103</v>
      </c>
      <c r="B75" s="79"/>
      <c r="C75" s="79"/>
      <c r="D75" s="79"/>
      <c r="E75" s="79"/>
      <c r="F75" s="79"/>
      <c r="G75" s="79"/>
      <c r="H75" s="79"/>
      <c r="I75" s="79"/>
      <c r="J75" s="79"/>
      <c r="K75" s="79"/>
      <c r="L75" s="79"/>
      <c r="M75" s="79"/>
      <c r="N75" s="79"/>
      <c r="O75" s="79"/>
      <c r="P75" s="79"/>
      <c r="Q75" s="79"/>
      <c r="R75" s="79"/>
      <c r="S75" s="79"/>
      <c r="T75" s="79"/>
      <c r="U75" s="79"/>
      <c r="V75" s="24">
        <f t="shared" si="11"/>
        <v>0</v>
      </c>
    </row>
    <row r="76" spans="1:22" x14ac:dyDescent="0.2">
      <c r="A76" s="27" t="s">
        <v>107</v>
      </c>
      <c r="B76" s="79"/>
      <c r="C76" s="79"/>
      <c r="D76" s="79"/>
      <c r="E76" s="79"/>
      <c r="F76" s="79"/>
      <c r="G76" s="79"/>
      <c r="H76" s="79"/>
      <c r="I76" s="79"/>
      <c r="J76" s="79"/>
      <c r="K76" s="79"/>
      <c r="L76" s="79"/>
      <c r="M76" s="79"/>
      <c r="N76" s="79"/>
      <c r="O76" s="79"/>
      <c r="P76" s="79"/>
      <c r="Q76" s="79"/>
      <c r="R76" s="79"/>
      <c r="S76" s="79"/>
      <c r="T76" s="79"/>
      <c r="U76" s="79"/>
      <c r="V76" s="24">
        <f>(SUM(IF(B76&gt;0,1,0)+ IF(C76&gt;0,1,0)+IF(D76&gt;0,1,0)+IF(E76&gt;0,1,0)+IF(F76&gt;0,1,0)+IF(G76&gt;0,1,0)+IF(H76&gt;0,1,0)+IF(I76&gt;0,1,0)+IF(J76&gt;0,1,0)+IF(K76&gt;0,1,0)+IF(L76&gt;0,1,0)+IF(M76&gt;0,1,0)+IF(N76&gt;0,1,0)+IF(O76&gt;0,1,0)+IF(P76&gt;0,1,0)+IF(Q76&gt;0,1,0)+IF(R76&gt;0,1,0)+IF(S76&gt;0,1,0)+IF(T76&gt;0,1,0)+IF(U76&gt;0,1,0)))</f>
        <v>0</v>
      </c>
    </row>
    <row r="77" spans="1:22" x14ac:dyDescent="0.2">
      <c r="A77" s="27" t="s">
        <v>118</v>
      </c>
      <c r="B77" s="79"/>
      <c r="C77" s="79"/>
      <c r="D77" s="79"/>
      <c r="E77" s="79"/>
      <c r="F77" s="79"/>
      <c r="G77" s="79"/>
      <c r="H77" s="79"/>
      <c r="I77" s="79"/>
      <c r="J77" s="79"/>
      <c r="K77" s="79"/>
      <c r="L77" s="79"/>
      <c r="M77" s="79"/>
      <c r="N77" s="79"/>
      <c r="O77" s="79"/>
      <c r="P77" s="79"/>
      <c r="Q77" s="79"/>
      <c r="R77" s="79"/>
      <c r="S77" s="79"/>
      <c r="T77" s="79"/>
      <c r="U77" s="79"/>
      <c r="V77" s="24">
        <f t="shared" si="11"/>
        <v>0</v>
      </c>
    </row>
    <row r="78" spans="1:22" x14ac:dyDescent="0.2">
      <c r="A78" s="27" t="s">
        <v>113</v>
      </c>
      <c r="B78" s="79"/>
      <c r="C78" s="79"/>
      <c r="D78" s="79"/>
      <c r="E78" s="79"/>
      <c r="F78" s="79"/>
      <c r="G78" s="79"/>
      <c r="H78" s="79"/>
      <c r="I78" s="79"/>
      <c r="J78" s="79"/>
      <c r="K78" s="79"/>
      <c r="L78" s="79"/>
      <c r="M78" s="79"/>
      <c r="N78" s="79"/>
      <c r="O78" s="79"/>
      <c r="P78" s="79"/>
      <c r="Q78" s="79"/>
      <c r="R78" s="79"/>
      <c r="S78" s="79"/>
      <c r="T78" s="79"/>
      <c r="U78" s="79"/>
      <c r="V78" s="24">
        <f t="shared" si="11"/>
        <v>0</v>
      </c>
    </row>
    <row r="79" spans="1:22" x14ac:dyDescent="0.2">
      <c r="A79" s="27" t="s">
        <v>117</v>
      </c>
      <c r="B79" s="79"/>
      <c r="C79" s="79"/>
      <c r="D79" s="79"/>
      <c r="E79" s="79"/>
      <c r="F79" s="79"/>
      <c r="G79" s="79"/>
      <c r="H79" s="79"/>
      <c r="I79" s="79"/>
      <c r="J79" s="79"/>
      <c r="K79" s="79"/>
      <c r="L79" s="79"/>
      <c r="M79" s="79"/>
      <c r="N79" s="79"/>
      <c r="O79" s="79"/>
      <c r="P79" s="79"/>
      <c r="Q79" s="79"/>
      <c r="R79" s="79"/>
      <c r="S79" s="79"/>
      <c r="T79" s="79"/>
      <c r="U79" s="79"/>
      <c r="V79" s="24">
        <f t="shared" si="11"/>
        <v>0</v>
      </c>
    </row>
    <row r="80" spans="1:22" x14ac:dyDescent="0.2">
      <c r="A80" s="27" t="s">
        <v>134</v>
      </c>
      <c r="B80" s="79"/>
      <c r="C80" s="79"/>
      <c r="D80" s="79"/>
      <c r="E80" s="79"/>
      <c r="F80" s="79"/>
      <c r="G80" s="79"/>
      <c r="H80" s="79"/>
      <c r="I80" s="79"/>
      <c r="J80" s="79"/>
      <c r="K80" s="79"/>
      <c r="L80" s="79"/>
      <c r="M80" s="79"/>
      <c r="N80" s="79"/>
      <c r="O80" s="79"/>
      <c r="P80" s="79"/>
      <c r="Q80" s="79"/>
      <c r="R80" s="79"/>
      <c r="S80" s="79"/>
      <c r="T80" s="79"/>
      <c r="U80" s="79"/>
      <c r="V80" s="24">
        <f t="shared" si="11"/>
        <v>0</v>
      </c>
    </row>
    <row r="81" spans="1:22" x14ac:dyDescent="0.2">
      <c r="A81" s="27" t="s">
        <v>108</v>
      </c>
      <c r="B81" s="79"/>
      <c r="C81" s="79"/>
      <c r="D81" s="79"/>
      <c r="E81" s="79"/>
      <c r="F81" s="79"/>
      <c r="G81" s="79"/>
      <c r="H81" s="79"/>
      <c r="I81" s="79"/>
      <c r="J81" s="79"/>
      <c r="K81" s="79"/>
      <c r="L81" s="79"/>
      <c r="M81" s="79"/>
      <c r="N81" s="79"/>
      <c r="O81" s="79"/>
      <c r="P81" s="79"/>
      <c r="Q81" s="79"/>
      <c r="R81" s="79"/>
      <c r="S81" s="79"/>
      <c r="T81" s="79"/>
      <c r="U81" s="79"/>
      <c r="V81" s="24">
        <f t="shared" si="11"/>
        <v>0</v>
      </c>
    </row>
    <row r="82" spans="1:22" x14ac:dyDescent="0.2">
      <c r="A82" s="27" t="s">
        <v>109</v>
      </c>
      <c r="B82" s="79"/>
      <c r="C82" s="79"/>
      <c r="D82" s="79"/>
      <c r="E82" s="79"/>
      <c r="F82" s="79"/>
      <c r="G82" s="79"/>
      <c r="H82" s="79"/>
      <c r="I82" s="79"/>
      <c r="J82" s="79"/>
      <c r="K82" s="79"/>
      <c r="L82" s="79"/>
      <c r="M82" s="79"/>
      <c r="N82" s="79"/>
      <c r="O82" s="79"/>
      <c r="P82" s="79"/>
      <c r="Q82" s="79"/>
      <c r="R82" s="79"/>
      <c r="S82" s="79"/>
      <c r="T82" s="79"/>
      <c r="U82" s="79"/>
      <c r="V82" s="24">
        <f t="shared" si="11"/>
        <v>0</v>
      </c>
    </row>
    <row r="83" spans="1:22" x14ac:dyDescent="0.2">
      <c r="A83" s="27" t="s">
        <v>114</v>
      </c>
      <c r="B83" s="79"/>
      <c r="C83" s="79"/>
      <c r="D83" s="79"/>
      <c r="E83" s="79"/>
      <c r="F83" s="79"/>
      <c r="G83" s="79"/>
      <c r="H83" s="79"/>
      <c r="I83" s="79"/>
      <c r="J83" s="79"/>
      <c r="K83" s="79"/>
      <c r="L83" s="79"/>
      <c r="M83" s="79"/>
      <c r="N83" s="79"/>
      <c r="O83" s="79"/>
      <c r="P83" s="79"/>
      <c r="Q83" s="79"/>
      <c r="R83" s="79"/>
      <c r="S83" s="79"/>
      <c r="T83" s="79"/>
      <c r="U83" s="79"/>
      <c r="V83" s="24">
        <f t="shared" si="11"/>
        <v>0</v>
      </c>
    </row>
    <row r="84" spans="1:22" x14ac:dyDescent="0.2">
      <c r="A84" s="27" t="s">
        <v>110</v>
      </c>
      <c r="B84" s="79"/>
      <c r="C84" s="79"/>
      <c r="D84" s="79"/>
      <c r="E84" s="79"/>
      <c r="F84" s="79"/>
      <c r="G84" s="79"/>
      <c r="H84" s="79"/>
      <c r="I84" s="79"/>
      <c r="J84" s="79"/>
      <c r="K84" s="79"/>
      <c r="L84" s="79"/>
      <c r="M84" s="79"/>
      <c r="N84" s="79"/>
      <c r="O84" s="79"/>
      <c r="P84" s="79"/>
      <c r="Q84" s="79"/>
      <c r="R84" s="79"/>
      <c r="S84" s="79"/>
      <c r="T84" s="79"/>
      <c r="U84" s="79"/>
      <c r="V84" s="24">
        <f t="shared" si="11"/>
        <v>0</v>
      </c>
    </row>
    <row r="85" spans="1:22" x14ac:dyDescent="0.2">
      <c r="A85" s="27" t="s">
        <v>115</v>
      </c>
      <c r="B85" s="79"/>
      <c r="C85" s="79"/>
      <c r="D85" s="79"/>
      <c r="E85" s="79"/>
      <c r="F85" s="79"/>
      <c r="G85" s="79"/>
      <c r="H85" s="79"/>
      <c r="I85" s="79"/>
      <c r="J85" s="79"/>
      <c r="K85" s="79"/>
      <c r="L85" s="79"/>
      <c r="M85" s="79"/>
      <c r="N85" s="79"/>
      <c r="O85" s="79"/>
      <c r="P85" s="79"/>
      <c r="Q85" s="79"/>
      <c r="R85" s="79"/>
      <c r="S85" s="79"/>
      <c r="T85" s="79"/>
      <c r="U85" s="79"/>
      <c r="V85" s="24">
        <f t="shared" si="11"/>
        <v>0</v>
      </c>
    </row>
    <row r="86" spans="1:22" ht="13.5" thickBot="1" x14ac:dyDescent="0.25">
      <c r="A86" s="27" t="s">
        <v>116</v>
      </c>
      <c r="B86" s="79"/>
      <c r="C86" s="79"/>
      <c r="D86" s="79"/>
      <c r="E86" s="79"/>
      <c r="F86" s="79"/>
      <c r="G86" s="79"/>
      <c r="H86" s="79"/>
      <c r="I86" s="79"/>
      <c r="J86" s="79"/>
      <c r="K86" s="79"/>
      <c r="L86" s="79"/>
      <c r="M86" s="79"/>
      <c r="N86" s="79"/>
      <c r="O86" s="79"/>
      <c r="P86" s="79"/>
      <c r="Q86" s="79"/>
      <c r="R86" s="79"/>
      <c r="S86" s="79"/>
      <c r="T86" s="79"/>
      <c r="U86" s="79"/>
      <c r="V86" s="24">
        <f t="shared" si="11"/>
        <v>0</v>
      </c>
    </row>
    <row r="87" spans="1:22" ht="13.5" thickBot="1" x14ac:dyDescent="0.25">
      <c r="A87" s="20" t="s">
        <v>8</v>
      </c>
      <c r="B87" s="95">
        <f>SUM(B66:B86)/(COUNT(B66:B86)*2)</f>
        <v>0</v>
      </c>
      <c r="C87" s="95">
        <f t="shared" ref="C87:U87" si="12">SUM(C66:C86)/(COUNT(C66:C86)*2)</f>
        <v>0</v>
      </c>
      <c r="D87" s="95">
        <f t="shared" si="12"/>
        <v>0</v>
      </c>
      <c r="E87" s="95">
        <f t="shared" si="12"/>
        <v>0</v>
      </c>
      <c r="F87" s="95">
        <f t="shared" si="12"/>
        <v>0</v>
      </c>
      <c r="G87" s="95">
        <f t="shared" si="12"/>
        <v>0</v>
      </c>
      <c r="H87" s="95">
        <f t="shared" si="12"/>
        <v>0</v>
      </c>
      <c r="I87" s="95">
        <f t="shared" si="12"/>
        <v>0</v>
      </c>
      <c r="J87" s="95">
        <f t="shared" si="12"/>
        <v>0</v>
      </c>
      <c r="K87" s="95">
        <f t="shared" si="12"/>
        <v>0</v>
      </c>
      <c r="L87" s="95">
        <f t="shared" si="12"/>
        <v>0</v>
      </c>
      <c r="M87" s="95">
        <f t="shared" si="12"/>
        <v>0</v>
      </c>
      <c r="N87" s="95">
        <f t="shared" si="12"/>
        <v>0</v>
      </c>
      <c r="O87" s="95">
        <f t="shared" si="12"/>
        <v>0</v>
      </c>
      <c r="P87" s="95">
        <f t="shared" si="12"/>
        <v>0</v>
      </c>
      <c r="Q87" s="95">
        <f t="shared" si="12"/>
        <v>0</v>
      </c>
      <c r="R87" s="95">
        <f t="shared" si="12"/>
        <v>0</v>
      </c>
      <c r="S87" s="95">
        <f t="shared" si="12"/>
        <v>0</v>
      </c>
      <c r="T87" s="95">
        <f t="shared" si="12"/>
        <v>0</v>
      </c>
      <c r="U87" s="95">
        <f t="shared" si="12"/>
        <v>0</v>
      </c>
      <c r="V87" s="21">
        <f>AVERAGE(B87:U87)</f>
        <v>0</v>
      </c>
    </row>
    <row r="88" spans="1:22" customFormat="1" x14ac:dyDescent="0.2">
      <c r="A88" s="93" t="s">
        <v>112</v>
      </c>
      <c r="B88" s="15"/>
      <c r="C88" s="16"/>
      <c r="D88" s="16"/>
      <c r="E88" s="16"/>
      <c r="F88" s="16"/>
      <c r="G88" s="16"/>
      <c r="H88" s="16"/>
      <c r="I88" s="16"/>
      <c r="J88" s="16"/>
      <c r="K88" s="16"/>
      <c r="L88" s="16"/>
      <c r="M88" s="16"/>
      <c r="N88" s="16"/>
      <c r="O88" s="16"/>
      <c r="P88" s="16"/>
      <c r="Q88" s="16"/>
      <c r="R88" s="16"/>
      <c r="S88" s="16"/>
      <c r="T88" s="16"/>
      <c r="U88" s="16"/>
      <c r="V88" s="17"/>
    </row>
    <row r="89" spans="1:22" customFormat="1" ht="13.5" thickBot="1" x14ac:dyDescent="0.25">
      <c r="A89" s="25" t="s">
        <v>111</v>
      </c>
      <c r="B89" s="86">
        <v>0</v>
      </c>
      <c r="C89" s="86">
        <v>0</v>
      </c>
      <c r="D89" s="86">
        <v>0</v>
      </c>
      <c r="E89" s="86">
        <v>0</v>
      </c>
      <c r="F89" s="86">
        <v>0</v>
      </c>
      <c r="G89" s="86">
        <v>0</v>
      </c>
      <c r="H89" s="86">
        <v>0</v>
      </c>
      <c r="I89" s="86">
        <v>0</v>
      </c>
      <c r="J89" s="86">
        <v>0</v>
      </c>
      <c r="K89" s="86">
        <v>0</v>
      </c>
      <c r="L89" s="86">
        <v>0</v>
      </c>
      <c r="M89" s="86">
        <v>0</v>
      </c>
      <c r="N89" s="86">
        <v>0</v>
      </c>
      <c r="O89" s="86">
        <v>0</v>
      </c>
      <c r="P89" s="86">
        <v>0</v>
      </c>
      <c r="Q89" s="86">
        <v>0</v>
      </c>
      <c r="R89" s="86">
        <v>0</v>
      </c>
      <c r="S89" s="86">
        <v>0</v>
      </c>
      <c r="T89" s="86">
        <v>0</v>
      </c>
      <c r="U89" s="86">
        <v>0</v>
      </c>
      <c r="V89" s="24">
        <f>(SUM(IF(B89&gt;0,1,0)+ IF(C89&gt;0,1,0)+IF(D89&gt;0,1,0)+IF(E89&gt;0,1,0)+IF(F89&gt;0,1,0)+IF(G89&gt;0,1,0)+IF(H89&gt;0,1,0)+IF(I89&gt;0,1,0)+IF(J89&gt;0,1,0)+IF(K89&gt;0,1,0)+IF(L89&gt;0,1,0)+IF(M89&gt;0,1,0)+IF(N89&gt;0,1,0)+IF(O89&gt;0,1,0)+IF(P89&gt;0,1,0)+IF(Q89&gt;0,1,0)+IF(R89&gt;0,1,0)+IF(S89&gt;0,1,0)+IF(T89&gt;0,1,0)+IF(U89&gt;0,1,0)))</f>
        <v>0</v>
      </c>
    </row>
    <row r="90" spans="1:22" customFormat="1" ht="13.5" thickBot="1" x14ac:dyDescent="0.25">
      <c r="A90" s="20" t="s">
        <v>8</v>
      </c>
      <c r="B90" s="95">
        <f>SUM(B89)/(COUNT(B89)*2)</f>
        <v>0</v>
      </c>
      <c r="C90" s="95">
        <f t="shared" ref="C90" si="13">SUM(C81:C89)/(COUNT(C78:C89)*2)</f>
        <v>0</v>
      </c>
      <c r="D90" s="95">
        <f t="shared" ref="D90" si="14">SUM(D81:D89)/(COUNT(D78:D89)*2)</f>
        <v>0</v>
      </c>
      <c r="E90" s="95">
        <f t="shared" ref="E90" si="15">SUM(E81:E89)/(COUNT(E78:E89)*2)</f>
        <v>0</v>
      </c>
      <c r="F90" s="95">
        <f t="shared" ref="F90" si="16">SUM(F81:F89)/(COUNT(F78:F89)*2)</f>
        <v>0</v>
      </c>
      <c r="G90" s="95">
        <f t="shared" ref="G90" si="17">SUM(G81:G89)/(COUNT(G78:G89)*2)</f>
        <v>0</v>
      </c>
      <c r="H90" s="95">
        <f t="shared" ref="H90" si="18">SUM(H81:H89)/(COUNT(H78:H89)*2)</f>
        <v>0</v>
      </c>
      <c r="I90" s="95">
        <f t="shared" ref="I90" si="19">SUM(I81:I89)/(COUNT(I78:I89)*2)</f>
        <v>0</v>
      </c>
      <c r="J90" s="95">
        <f t="shared" ref="J90" si="20">SUM(J81:J89)/(COUNT(J78:J89)*2)</f>
        <v>0</v>
      </c>
      <c r="K90" s="95">
        <f t="shared" ref="K90" si="21">SUM(K81:K89)/(COUNT(K78:K89)*2)</f>
        <v>0</v>
      </c>
      <c r="L90" s="95">
        <f t="shared" ref="L90" si="22">SUM(L81:L89)/(COUNT(L78:L89)*2)</f>
        <v>0</v>
      </c>
      <c r="M90" s="95">
        <f t="shared" ref="M90" si="23">SUM(M81:M89)/(COUNT(M78:M89)*2)</f>
        <v>0</v>
      </c>
      <c r="N90" s="95">
        <f t="shared" ref="N90" si="24">SUM(N81:N89)/(COUNT(N78:N89)*2)</f>
        <v>0</v>
      </c>
      <c r="O90" s="95">
        <f t="shared" ref="O90" si="25">SUM(O81:O89)/(COUNT(O78:O89)*2)</f>
        <v>0</v>
      </c>
      <c r="P90" s="95">
        <f t="shared" ref="P90" si="26">SUM(P81:P89)/(COUNT(P78:P89)*2)</f>
        <v>0</v>
      </c>
      <c r="Q90" s="95">
        <f t="shared" ref="Q90" si="27">SUM(Q81:Q89)/(COUNT(Q78:Q89)*2)</f>
        <v>0</v>
      </c>
      <c r="R90" s="95">
        <f t="shared" ref="R90" si="28">SUM(R81:R89)/(COUNT(R78:R89)*2)</f>
        <v>0</v>
      </c>
      <c r="S90" s="95">
        <f t="shared" ref="S90" si="29">SUM(S81:S89)/(COUNT(S78:S89)*2)</f>
        <v>0</v>
      </c>
      <c r="T90" s="95">
        <f t="shared" ref="T90" si="30">SUM(T81:T89)/(COUNT(T78:T89)*2)</f>
        <v>0</v>
      </c>
      <c r="U90" s="95">
        <f t="shared" ref="U90" si="31">SUM(U81:U89)/(COUNT(U78:U89)*2)</f>
        <v>0</v>
      </c>
      <c r="V90" s="21">
        <f>AVERAGE(B90:U90)</f>
        <v>0</v>
      </c>
    </row>
    <row r="92" spans="1:22" x14ac:dyDescent="0.2">
      <c r="A92" s="3" t="s">
        <v>145</v>
      </c>
    </row>
  </sheetData>
  <mergeCells count="3">
    <mergeCell ref="J1:V1"/>
    <mergeCell ref="J2:V2"/>
    <mergeCell ref="Q4:V4"/>
  </mergeCells>
  <phoneticPr fontId="0" type="noConversion"/>
  <dataValidations count="1">
    <dataValidation type="list" allowBlank="1" showInputMessage="1" showErrorMessage="1" sqref="B89:U89 B8:U8 B11:U11 B28:U36 B66:U86 B39:U42 B14:U25 B46:U63">
      <formula1>$AD$1:$AD$4</formula1>
    </dataValidation>
  </dataValidations>
  <printOptions horizontalCentered="1" verticalCentered="1"/>
  <pageMargins left="0.15748031496062992" right="0.15748031496062992" top="0.23622047244094491" bottom="0.27559055118110237" header="0.15748031496062992" footer="0.15748031496062992"/>
  <pageSetup paperSize="9" scale="66" fitToHeight="4" orientation="landscape" cellComments="asDisplayed" horizontalDpi="300" verticalDpi="300" r:id="rId1"/>
  <headerFooter alignWithMargins="0">
    <oddFooter>&amp;R&amp;6&amp;P    &amp;D    &amp;F</oddFooter>
  </headerFooter>
  <rowBreaks count="1" manualBreakCount="1">
    <brk id="43" max="2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7"/>
  <sheetViews>
    <sheetView topLeftCell="A55" zoomScale="75" zoomScaleNormal="75" workbookViewId="0">
      <selection activeCell="B11" sqref="B11"/>
    </sheetView>
  </sheetViews>
  <sheetFormatPr defaultRowHeight="12.75" x14ac:dyDescent="0.2"/>
  <cols>
    <col min="1" max="1" width="50" style="3" customWidth="1"/>
    <col min="2" max="21" width="7.5703125" style="3" customWidth="1"/>
    <col min="22" max="22" width="8.140625" style="3" customWidth="1"/>
    <col min="23" max="23" width="6.140625" style="3" customWidth="1"/>
    <col min="24" max="29" width="9.140625" style="3"/>
    <col min="30" max="30" width="4.7109375" style="3" customWidth="1"/>
    <col min="31" max="16384" width="9.140625" style="3"/>
  </cols>
  <sheetData>
    <row r="1" spans="1:30" x14ac:dyDescent="0.2">
      <c r="A1" s="4"/>
      <c r="B1" s="4"/>
      <c r="C1" s="4"/>
      <c r="D1" s="4"/>
      <c r="E1" s="4"/>
      <c r="F1" s="4"/>
      <c r="G1" s="4"/>
      <c r="H1" s="4"/>
      <c r="I1" s="4"/>
      <c r="J1" s="4"/>
      <c r="K1" s="4"/>
      <c r="L1" s="4"/>
      <c r="M1" s="4"/>
      <c r="N1" s="4"/>
      <c r="O1" s="4"/>
      <c r="P1" s="4"/>
      <c r="Q1" s="4"/>
      <c r="R1" s="4"/>
      <c r="S1" s="4"/>
      <c r="T1" s="4"/>
      <c r="U1" s="4"/>
      <c r="V1" s="4"/>
      <c r="AD1" s="3" t="s">
        <v>62</v>
      </c>
    </row>
    <row r="2" spans="1:30" ht="29.25" customHeight="1" x14ac:dyDescent="0.4">
      <c r="A2" s="1"/>
      <c r="B2" s="1"/>
      <c r="C2" s="1"/>
      <c r="D2" s="1"/>
      <c r="E2" s="1"/>
      <c r="F2" s="1"/>
      <c r="G2" s="1"/>
      <c r="H2" s="1"/>
      <c r="I2" s="1"/>
      <c r="J2" s="100" t="s">
        <v>45</v>
      </c>
      <c r="K2" s="100"/>
      <c r="L2" s="100"/>
      <c r="M2" s="100"/>
      <c r="N2" s="100"/>
      <c r="O2" s="100"/>
      <c r="P2" s="100"/>
      <c r="Q2" s="100"/>
      <c r="R2" s="100"/>
      <c r="S2" s="100"/>
      <c r="T2" s="100"/>
      <c r="U2" s="100"/>
      <c r="V2" s="100"/>
      <c r="AD2" s="3">
        <v>0</v>
      </c>
    </row>
    <row r="3" spans="1:30" ht="29.25" customHeight="1" x14ac:dyDescent="0.4">
      <c r="A3" s="1"/>
      <c r="B3" s="1"/>
      <c r="C3" s="1"/>
      <c r="D3" s="1"/>
      <c r="E3" s="1"/>
      <c r="F3" s="1"/>
      <c r="G3" s="1"/>
      <c r="H3" s="1"/>
      <c r="I3" s="1"/>
      <c r="J3" s="100" t="s">
        <v>9</v>
      </c>
      <c r="K3" s="100"/>
      <c r="L3" s="100"/>
      <c r="M3" s="100"/>
      <c r="N3" s="100"/>
      <c r="O3" s="100"/>
      <c r="P3" s="100"/>
      <c r="Q3" s="100"/>
      <c r="R3" s="100"/>
      <c r="S3" s="100"/>
      <c r="T3" s="100"/>
      <c r="U3" s="100"/>
      <c r="V3" s="100"/>
      <c r="AD3" s="3">
        <v>1</v>
      </c>
    </row>
    <row r="4" spans="1:30" ht="30.75" customHeight="1" x14ac:dyDescent="0.25">
      <c r="A4" s="102" t="s">
        <v>81</v>
      </c>
      <c r="B4" s="103"/>
      <c r="C4" s="103"/>
      <c r="D4" s="4"/>
      <c r="E4" s="4"/>
      <c r="F4" s="4"/>
      <c r="G4" s="4"/>
      <c r="H4" s="4"/>
      <c r="I4" s="4"/>
      <c r="J4" s="4"/>
      <c r="K4" s="4"/>
      <c r="L4" s="4"/>
      <c r="M4" s="4"/>
      <c r="N4" s="4"/>
      <c r="O4" s="4"/>
      <c r="P4" s="4"/>
      <c r="Q4" s="4"/>
      <c r="R4" s="4"/>
      <c r="S4" s="4"/>
      <c r="T4" s="4"/>
      <c r="U4" s="4"/>
      <c r="V4" s="4"/>
      <c r="AD4" s="3">
        <v>2</v>
      </c>
    </row>
    <row r="5" spans="1:30" ht="27" x14ac:dyDescent="0.35">
      <c r="A5" s="29" t="s">
        <v>31</v>
      </c>
      <c r="B5" s="4"/>
      <c r="C5" s="4"/>
      <c r="D5" s="4"/>
      <c r="E5" s="4"/>
      <c r="F5" s="4"/>
      <c r="G5" s="4"/>
      <c r="H5" s="4"/>
      <c r="I5" s="4"/>
      <c r="J5" s="4"/>
      <c r="K5" s="4"/>
      <c r="L5" s="4"/>
      <c r="M5" s="4"/>
      <c r="N5" s="4"/>
      <c r="O5" s="4"/>
      <c r="P5" s="4"/>
      <c r="Q5" s="91"/>
      <c r="R5" s="91"/>
      <c r="S5" s="91"/>
      <c r="T5" s="91"/>
      <c r="U5" s="91"/>
      <c r="V5" s="91"/>
    </row>
    <row r="6" spans="1:30" ht="129" customHeight="1" x14ac:dyDescent="0.2">
      <c r="A6" s="106"/>
      <c r="B6" s="106"/>
      <c r="C6" s="106"/>
      <c r="D6" s="106"/>
      <c r="E6" s="106"/>
      <c r="F6" s="106"/>
      <c r="G6" s="106"/>
      <c r="H6" s="106"/>
      <c r="I6" s="106"/>
      <c r="J6" s="106"/>
      <c r="K6" s="106"/>
      <c r="L6" s="106"/>
      <c r="M6" s="106"/>
      <c r="N6" s="106"/>
      <c r="O6" s="106"/>
      <c r="P6" s="106"/>
      <c r="Q6" s="106"/>
      <c r="R6" s="106"/>
      <c r="S6" s="106"/>
      <c r="T6" s="106"/>
      <c r="U6" s="106"/>
      <c r="V6" s="106"/>
    </row>
    <row r="7" spans="1:30" ht="19.5" customHeight="1" x14ac:dyDescent="0.2">
      <c r="A7" s="106"/>
      <c r="B7" s="106"/>
      <c r="C7" s="106"/>
      <c r="D7" s="106"/>
      <c r="E7" s="106"/>
      <c r="F7" s="106"/>
      <c r="G7" s="106"/>
      <c r="H7" s="106"/>
      <c r="I7" s="106"/>
      <c r="J7" s="106"/>
      <c r="K7" s="106"/>
      <c r="L7" s="106"/>
      <c r="M7" s="106"/>
      <c r="N7" s="106"/>
      <c r="O7" s="106"/>
      <c r="P7" s="106"/>
      <c r="Q7" s="106"/>
      <c r="R7" s="106"/>
      <c r="S7" s="106"/>
      <c r="T7" s="106"/>
      <c r="U7" s="106"/>
      <c r="V7" s="106"/>
    </row>
    <row r="8" spans="1:30" ht="6.75" customHeight="1" x14ac:dyDescent="0.2">
      <c r="A8" s="106"/>
      <c r="B8" s="106"/>
      <c r="C8" s="106"/>
      <c r="D8" s="106"/>
      <c r="E8" s="106"/>
      <c r="F8" s="106"/>
      <c r="G8" s="106"/>
      <c r="H8" s="106"/>
      <c r="I8" s="106"/>
      <c r="J8" s="106"/>
      <c r="K8" s="106"/>
      <c r="L8" s="106"/>
      <c r="M8" s="106"/>
      <c r="N8" s="106"/>
      <c r="O8" s="106"/>
      <c r="P8" s="106"/>
      <c r="Q8" s="106"/>
      <c r="R8" s="106"/>
      <c r="S8" s="106"/>
      <c r="T8" s="106"/>
      <c r="U8" s="106"/>
      <c r="V8" s="106"/>
    </row>
    <row r="9" spans="1:30" ht="15.75" customHeight="1" thickBot="1" x14ac:dyDescent="0.25">
      <c r="A9" s="9" t="s">
        <v>44</v>
      </c>
      <c r="B9" s="4"/>
      <c r="C9" s="4"/>
      <c r="D9" s="6"/>
      <c r="E9" s="4"/>
      <c r="F9" s="6"/>
      <c r="G9" s="4"/>
      <c r="H9" s="4"/>
      <c r="I9" s="4"/>
      <c r="J9" s="4"/>
      <c r="K9" s="4"/>
      <c r="L9" s="4"/>
      <c r="M9" s="4"/>
      <c r="N9" s="4"/>
      <c r="O9" s="4"/>
      <c r="P9" s="4"/>
      <c r="Q9" s="4"/>
      <c r="R9" s="4"/>
      <c r="S9" s="4"/>
      <c r="T9" s="4"/>
      <c r="U9" s="4"/>
      <c r="V9" s="4"/>
    </row>
    <row r="10" spans="1:30" ht="58.5" customHeight="1" thickBot="1" x14ac:dyDescent="0.25">
      <c r="A10" s="10" t="s">
        <v>9</v>
      </c>
      <c r="B10" s="61" t="s">
        <v>0</v>
      </c>
      <c r="C10" s="62" t="s">
        <v>6</v>
      </c>
      <c r="D10" s="62" t="s">
        <v>1</v>
      </c>
      <c r="E10" s="62" t="s">
        <v>2</v>
      </c>
      <c r="F10" s="62" t="s">
        <v>3</v>
      </c>
      <c r="G10" s="62" t="s">
        <v>4</v>
      </c>
      <c r="H10" s="62" t="s">
        <v>5</v>
      </c>
      <c r="I10" s="62" t="s">
        <v>14</v>
      </c>
      <c r="J10" s="62" t="s">
        <v>15</v>
      </c>
      <c r="K10" s="62" t="s">
        <v>16</v>
      </c>
      <c r="L10" s="62" t="s">
        <v>19</v>
      </c>
      <c r="M10" s="62" t="s">
        <v>18</v>
      </c>
      <c r="N10" s="62" t="s">
        <v>20</v>
      </c>
      <c r="O10" s="62" t="s">
        <v>27</v>
      </c>
      <c r="P10" s="62" t="s">
        <v>21</v>
      </c>
      <c r="Q10" s="63" t="s">
        <v>22</v>
      </c>
      <c r="R10" s="62" t="s">
        <v>23</v>
      </c>
      <c r="S10" s="62" t="s">
        <v>24</v>
      </c>
      <c r="T10" s="61" t="s">
        <v>28</v>
      </c>
      <c r="U10" s="61" t="s">
        <v>29</v>
      </c>
      <c r="V10" s="14" t="s">
        <v>30</v>
      </c>
    </row>
    <row r="11" spans="1:30" ht="15.75" customHeight="1" thickBot="1" x14ac:dyDescent="0.25">
      <c r="A11" s="64" t="s">
        <v>48</v>
      </c>
      <c r="B11" s="69"/>
      <c r="C11" s="70"/>
      <c r="D11" s="70"/>
      <c r="E11" s="70"/>
      <c r="F11" s="70"/>
      <c r="G11" s="70"/>
      <c r="H11" s="70"/>
      <c r="I11" s="70"/>
      <c r="J11" s="70"/>
      <c r="K11" s="70"/>
      <c r="L11" s="70"/>
      <c r="M11" s="70"/>
      <c r="N11" s="70"/>
      <c r="O11" s="70"/>
      <c r="P11" s="70"/>
      <c r="Q11" s="70"/>
      <c r="R11" s="70"/>
      <c r="S11" s="70"/>
      <c r="T11" s="70"/>
      <c r="U11" s="71"/>
      <c r="V11" s="31">
        <f t="shared" ref="V11:V18" si="0">SUM(B11:U11)</f>
        <v>0</v>
      </c>
    </row>
    <row r="12" spans="1:30" ht="15.75" customHeight="1" thickBot="1" x14ac:dyDescent="0.25">
      <c r="A12" s="65" t="s">
        <v>49</v>
      </c>
      <c r="B12" s="72"/>
      <c r="C12" s="73"/>
      <c r="D12" s="73"/>
      <c r="E12" s="73"/>
      <c r="F12" s="73"/>
      <c r="G12" s="73"/>
      <c r="H12" s="73"/>
      <c r="I12" s="73"/>
      <c r="J12" s="73"/>
      <c r="K12" s="73"/>
      <c r="L12" s="73"/>
      <c r="M12" s="73"/>
      <c r="N12" s="73"/>
      <c r="O12" s="73"/>
      <c r="P12" s="73"/>
      <c r="Q12" s="73"/>
      <c r="R12" s="73"/>
      <c r="S12" s="73"/>
      <c r="T12" s="73"/>
      <c r="U12" s="74"/>
      <c r="V12" s="31">
        <f t="shared" si="0"/>
        <v>0</v>
      </c>
    </row>
    <row r="13" spans="1:30" ht="15.75" customHeight="1" thickBot="1" x14ac:dyDescent="0.25">
      <c r="A13" s="65" t="s">
        <v>50</v>
      </c>
      <c r="B13" s="72"/>
      <c r="C13" s="73"/>
      <c r="D13" s="73"/>
      <c r="E13" s="73"/>
      <c r="F13" s="73"/>
      <c r="G13" s="73"/>
      <c r="H13" s="73"/>
      <c r="I13" s="73"/>
      <c r="J13" s="73"/>
      <c r="K13" s="73"/>
      <c r="L13" s="73"/>
      <c r="M13" s="73"/>
      <c r="N13" s="73"/>
      <c r="O13" s="73"/>
      <c r="P13" s="73"/>
      <c r="Q13" s="73"/>
      <c r="R13" s="73"/>
      <c r="S13" s="73"/>
      <c r="T13" s="73"/>
      <c r="U13" s="74"/>
      <c r="V13" s="31">
        <f t="shared" si="0"/>
        <v>0</v>
      </c>
    </row>
    <row r="14" spans="1:30" ht="15.75" customHeight="1" thickBot="1" x14ac:dyDescent="0.25">
      <c r="A14" s="65" t="s">
        <v>51</v>
      </c>
      <c r="B14" s="72"/>
      <c r="C14" s="73"/>
      <c r="D14" s="73"/>
      <c r="E14" s="73"/>
      <c r="F14" s="73"/>
      <c r="G14" s="73"/>
      <c r="H14" s="73"/>
      <c r="I14" s="73"/>
      <c r="J14" s="73"/>
      <c r="K14" s="73"/>
      <c r="L14" s="73"/>
      <c r="M14" s="73"/>
      <c r="N14" s="73"/>
      <c r="O14" s="73"/>
      <c r="P14" s="73"/>
      <c r="Q14" s="73"/>
      <c r="R14" s="73"/>
      <c r="S14" s="73"/>
      <c r="T14" s="73"/>
      <c r="U14" s="74"/>
      <c r="V14" s="31">
        <f t="shared" si="0"/>
        <v>0</v>
      </c>
    </row>
    <row r="15" spans="1:30" ht="15.75" customHeight="1" thickBot="1" x14ac:dyDescent="0.25">
      <c r="A15" s="65" t="s">
        <v>52</v>
      </c>
      <c r="B15" s="72"/>
      <c r="C15" s="73"/>
      <c r="D15" s="73"/>
      <c r="E15" s="73"/>
      <c r="F15" s="73"/>
      <c r="G15" s="73"/>
      <c r="H15" s="73"/>
      <c r="I15" s="73"/>
      <c r="J15" s="73"/>
      <c r="K15" s="73"/>
      <c r="L15" s="73"/>
      <c r="M15" s="73"/>
      <c r="N15" s="73"/>
      <c r="O15" s="73"/>
      <c r="P15" s="73"/>
      <c r="Q15" s="73"/>
      <c r="R15" s="73"/>
      <c r="S15" s="73"/>
      <c r="T15" s="73"/>
      <c r="U15" s="74"/>
      <c r="V15" s="31">
        <f t="shared" si="0"/>
        <v>0</v>
      </c>
    </row>
    <row r="16" spans="1:30" ht="15.75" customHeight="1" thickBot="1" x14ac:dyDescent="0.25">
      <c r="A16" s="65" t="s">
        <v>53</v>
      </c>
      <c r="B16" s="72"/>
      <c r="C16" s="73"/>
      <c r="D16" s="73"/>
      <c r="E16" s="73"/>
      <c r="F16" s="73"/>
      <c r="G16" s="73"/>
      <c r="H16" s="73"/>
      <c r="I16" s="73"/>
      <c r="J16" s="73"/>
      <c r="K16" s="73"/>
      <c r="L16" s="73"/>
      <c r="M16" s="73"/>
      <c r="N16" s="73"/>
      <c r="O16" s="73"/>
      <c r="P16" s="73"/>
      <c r="Q16" s="73"/>
      <c r="R16" s="73"/>
      <c r="S16" s="73"/>
      <c r="T16" s="73"/>
      <c r="U16" s="74"/>
      <c r="V16" s="31">
        <f t="shared" si="0"/>
        <v>0</v>
      </c>
    </row>
    <row r="17" spans="1:22" ht="15.75" customHeight="1" thickBot="1" x14ac:dyDescent="0.25">
      <c r="A17" s="65" t="s">
        <v>54</v>
      </c>
      <c r="B17" s="72"/>
      <c r="C17" s="73"/>
      <c r="D17" s="73"/>
      <c r="E17" s="73"/>
      <c r="F17" s="73"/>
      <c r="G17" s="73"/>
      <c r="H17" s="73"/>
      <c r="I17" s="73"/>
      <c r="J17" s="73"/>
      <c r="K17" s="73"/>
      <c r="L17" s="73"/>
      <c r="M17" s="73"/>
      <c r="N17" s="73"/>
      <c r="O17" s="73"/>
      <c r="P17" s="73"/>
      <c r="Q17" s="73"/>
      <c r="R17" s="73"/>
      <c r="S17" s="73"/>
      <c r="T17" s="73"/>
      <c r="U17" s="74"/>
      <c r="V17" s="31">
        <f t="shared" si="0"/>
        <v>0</v>
      </c>
    </row>
    <row r="18" spans="1:22" ht="15.75" customHeight="1" thickBot="1" x14ac:dyDescent="0.25">
      <c r="A18" s="66" t="s">
        <v>55</v>
      </c>
      <c r="B18" s="75"/>
      <c r="C18" s="76"/>
      <c r="D18" s="76"/>
      <c r="E18" s="76"/>
      <c r="F18" s="76"/>
      <c r="G18" s="76"/>
      <c r="H18" s="76"/>
      <c r="I18" s="76"/>
      <c r="J18" s="76"/>
      <c r="K18" s="76"/>
      <c r="L18" s="76"/>
      <c r="M18" s="76"/>
      <c r="N18" s="76"/>
      <c r="O18" s="76"/>
      <c r="P18" s="76"/>
      <c r="Q18" s="76"/>
      <c r="R18" s="76"/>
      <c r="S18" s="76"/>
      <c r="T18" s="76"/>
      <c r="U18" s="77"/>
      <c r="V18" s="31">
        <f t="shared" si="0"/>
        <v>0</v>
      </c>
    </row>
    <row r="19" spans="1:22" ht="15.75" thickBot="1" x14ac:dyDescent="0.25">
      <c r="A19" s="32" t="s">
        <v>10</v>
      </c>
      <c r="B19" s="33">
        <f>SUM(B11:B18)</f>
        <v>0</v>
      </c>
      <c r="C19" s="33">
        <f t="shared" ref="C19:U19" si="1">SUM(C11:C18)</f>
        <v>0</v>
      </c>
      <c r="D19" s="33">
        <f t="shared" si="1"/>
        <v>0</v>
      </c>
      <c r="E19" s="33">
        <f t="shared" si="1"/>
        <v>0</v>
      </c>
      <c r="F19" s="33">
        <f t="shared" si="1"/>
        <v>0</v>
      </c>
      <c r="G19" s="33">
        <f t="shared" si="1"/>
        <v>0</v>
      </c>
      <c r="H19" s="33">
        <f t="shared" si="1"/>
        <v>0</v>
      </c>
      <c r="I19" s="33">
        <f t="shared" si="1"/>
        <v>0</v>
      </c>
      <c r="J19" s="33">
        <f t="shared" si="1"/>
        <v>0</v>
      </c>
      <c r="K19" s="33">
        <f t="shared" si="1"/>
        <v>0</v>
      </c>
      <c r="L19" s="33">
        <f t="shared" si="1"/>
        <v>0</v>
      </c>
      <c r="M19" s="33">
        <f t="shared" si="1"/>
        <v>0</v>
      </c>
      <c r="N19" s="33">
        <f t="shared" si="1"/>
        <v>0</v>
      </c>
      <c r="O19" s="33">
        <f t="shared" si="1"/>
        <v>0</v>
      </c>
      <c r="P19" s="33">
        <f t="shared" si="1"/>
        <v>0</v>
      </c>
      <c r="Q19" s="33">
        <f t="shared" si="1"/>
        <v>0</v>
      </c>
      <c r="R19" s="33">
        <f t="shared" si="1"/>
        <v>0</v>
      </c>
      <c r="S19" s="33">
        <f t="shared" si="1"/>
        <v>0</v>
      </c>
      <c r="T19" s="33">
        <f t="shared" si="1"/>
        <v>0</v>
      </c>
      <c r="U19" s="33">
        <f t="shared" si="1"/>
        <v>0</v>
      </c>
      <c r="V19" s="34">
        <f>SUM(B19:U19)</f>
        <v>0</v>
      </c>
    </row>
    <row r="20" spans="1:22" x14ac:dyDescent="0.2">
      <c r="A20" s="30"/>
      <c r="B20" s="30"/>
      <c r="C20" s="30"/>
      <c r="D20" s="30"/>
      <c r="E20" s="30"/>
      <c r="F20" s="30"/>
      <c r="G20" s="30"/>
      <c r="H20" s="30"/>
      <c r="I20" s="30"/>
      <c r="J20" s="4"/>
      <c r="K20" s="4"/>
      <c r="L20" s="4"/>
      <c r="M20" s="4"/>
      <c r="N20" s="4"/>
      <c r="O20" s="4"/>
      <c r="P20" s="4"/>
      <c r="Q20" s="4"/>
      <c r="R20" s="4"/>
      <c r="S20" s="4"/>
      <c r="T20" s="4"/>
      <c r="U20" s="4"/>
      <c r="V20" s="4"/>
    </row>
    <row r="21" spans="1:22" x14ac:dyDescent="0.2">
      <c r="A21" s="4"/>
      <c r="B21" s="4"/>
      <c r="C21" s="30"/>
      <c r="D21" s="30"/>
      <c r="E21" s="30"/>
      <c r="F21" s="30"/>
      <c r="G21" s="30"/>
      <c r="H21" s="30"/>
      <c r="I21" s="30"/>
      <c r="J21" s="4"/>
      <c r="K21" s="4"/>
      <c r="L21" s="4"/>
      <c r="M21" s="4"/>
      <c r="N21" s="4"/>
      <c r="O21" s="4"/>
      <c r="P21" s="4"/>
      <c r="Q21" s="4"/>
      <c r="R21" s="4"/>
      <c r="S21" s="4"/>
      <c r="T21" s="4"/>
      <c r="U21" s="4"/>
      <c r="V21" s="4"/>
    </row>
    <row r="22" spans="1:22" x14ac:dyDescent="0.2">
      <c r="A22" s="4"/>
      <c r="B22" s="4"/>
      <c r="C22" s="30"/>
      <c r="D22" s="30"/>
      <c r="E22" s="30"/>
      <c r="F22" s="30"/>
      <c r="G22" s="30"/>
      <c r="H22" s="30"/>
      <c r="I22" s="30"/>
      <c r="J22" s="4"/>
      <c r="K22" s="4"/>
      <c r="L22" s="4"/>
      <c r="M22" s="4"/>
      <c r="N22" s="4"/>
      <c r="O22" s="4"/>
      <c r="P22" s="4"/>
      <c r="Q22" s="4"/>
      <c r="R22" s="4"/>
      <c r="S22" s="4"/>
      <c r="T22" s="4"/>
      <c r="U22" s="4"/>
      <c r="V22" s="4"/>
    </row>
    <row r="23" spans="1:22" x14ac:dyDescent="0.2">
      <c r="A23" s="4"/>
      <c r="B23" s="4"/>
      <c r="C23" s="30"/>
      <c r="D23" s="30"/>
      <c r="E23" s="30"/>
      <c r="F23" s="30"/>
      <c r="G23" s="30"/>
      <c r="H23" s="30"/>
      <c r="I23" s="30"/>
      <c r="J23" s="4"/>
      <c r="K23" s="4"/>
      <c r="L23" s="4"/>
      <c r="M23" s="4"/>
      <c r="N23" s="4"/>
      <c r="O23" s="4"/>
      <c r="P23" s="4"/>
      <c r="Q23" s="4"/>
      <c r="R23" s="4"/>
      <c r="S23" s="4"/>
      <c r="T23" s="4"/>
      <c r="U23" s="4"/>
      <c r="V23" s="4"/>
    </row>
    <row r="24" spans="1:22" x14ac:dyDescent="0.2">
      <c r="A24" s="4"/>
      <c r="B24" s="4"/>
      <c r="C24" s="30"/>
      <c r="D24" s="30"/>
      <c r="E24" s="30"/>
      <c r="F24" s="30"/>
      <c r="G24" s="30"/>
      <c r="H24" s="30"/>
      <c r="I24" s="30"/>
      <c r="J24" s="4"/>
      <c r="K24" s="4"/>
      <c r="L24" s="4"/>
      <c r="M24" s="4"/>
      <c r="N24" s="4"/>
      <c r="O24" s="4"/>
      <c r="P24" s="4"/>
      <c r="Q24" s="4"/>
      <c r="R24" s="4"/>
      <c r="S24" s="4"/>
      <c r="T24" s="4"/>
      <c r="U24" s="4"/>
      <c r="V24" s="4"/>
    </row>
    <row r="25" spans="1:22" x14ac:dyDescent="0.2">
      <c r="A25" s="4"/>
      <c r="B25" s="4"/>
      <c r="C25" s="30"/>
      <c r="D25" s="30"/>
      <c r="E25" s="30"/>
      <c r="F25" s="30"/>
      <c r="G25" s="30"/>
      <c r="H25" s="30"/>
      <c r="I25" s="30"/>
      <c r="J25" s="4"/>
      <c r="K25" s="4"/>
      <c r="L25" s="4"/>
      <c r="M25" s="4"/>
      <c r="N25" s="4"/>
      <c r="O25" s="4"/>
      <c r="P25" s="4"/>
      <c r="Q25" s="4"/>
      <c r="R25" s="4"/>
      <c r="S25" s="4"/>
      <c r="T25" s="4"/>
      <c r="U25" s="4"/>
      <c r="V25" s="4"/>
    </row>
    <row r="26" spans="1:22" x14ac:dyDescent="0.2">
      <c r="A26" s="4"/>
      <c r="B26" s="4"/>
      <c r="C26" s="30"/>
      <c r="D26" s="30"/>
      <c r="E26" s="30"/>
      <c r="F26" s="30"/>
      <c r="G26" s="30"/>
      <c r="H26" s="30"/>
      <c r="I26" s="30"/>
      <c r="J26" s="4"/>
      <c r="K26" s="4"/>
      <c r="L26" s="4"/>
      <c r="M26" s="4"/>
      <c r="N26" s="4"/>
      <c r="O26" s="4"/>
      <c r="P26" s="4"/>
      <c r="Q26" s="4"/>
      <c r="R26" s="4"/>
      <c r="S26" s="4"/>
      <c r="T26" s="4"/>
      <c r="U26" s="4"/>
      <c r="V26" s="4"/>
    </row>
    <row r="27" spans="1:22" x14ac:dyDescent="0.2">
      <c r="A27" s="4"/>
      <c r="B27" s="4"/>
      <c r="C27" s="30"/>
      <c r="D27" s="30"/>
      <c r="E27" s="30"/>
      <c r="F27" s="30"/>
      <c r="G27" s="30"/>
      <c r="H27" s="30"/>
      <c r="I27" s="30"/>
      <c r="J27" s="4"/>
      <c r="K27" s="4"/>
      <c r="L27" s="4"/>
      <c r="M27" s="4"/>
      <c r="N27" s="4"/>
      <c r="O27" s="4"/>
      <c r="P27" s="4"/>
      <c r="Q27" s="4"/>
      <c r="R27" s="4"/>
      <c r="S27" s="4"/>
      <c r="T27" s="4"/>
      <c r="U27" s="4"/>
      <c r="V27" s="4"/>
    </row>
    <row r="28" spans="1:22" x14ac:dyDescent="0.2">
      <c r="A28" s="4"/>
      <c r="B28" s="4"/>
      <c r="C28" s="30"/>
      <c r="D28" s="30"/>
      <c r="E28" s="30"/>
      <c r="F28" s="30"/>
      <c r="G28" s="30"/>
      <c r="H28" s="30"/>
      <c r="I28" s="30"/>
      <c r="J28" s="4"/>
      <c r="K28" s="4"/>
      <c r="L28" s="4"/>
      <c r="M28" s="4"/>
      <c r="N28" s="4"/>
      <c r="O28" s="4"/>
      <c r="P28" s="4"/>
      <c r="Q28" s="4"/>
      <c r="R28" s="4"/>
      <c r="S28" s="4"/>
      <c r="T28" s="4"/>
      <c r="U28" s="4"/>
      <c r="V28" s="4"/>
    </row>
    <row r="29" spans="1:22" x14ac:dyDescent="0.2">
      <c r="A29" s="4"/>
      <c r="B29" s="4"/>
      <c r="C29" s="30"/>
      <c r="D29" s="30"/>
      <c r="E29" s="30"/>
      <c r="F29" s="30"/>
      <c r="G29" s="30"/>
      <c r="H29" s="30"/>
      <c r="I29" s="30"/>
      <c r="J29" s="4"/>
      <c r="K29" s="4"/>
      <c r="L29" s="4"/>
      <c r="M29" s="4"/>
      <c r="N29" s="4"/>
      <c r="O29" s="4"/>
      <c r="P29" s="4"/>
      <c r="Q29" s="4"/>
      <c r="R29" s="4"/>
      <c r="S29" s="4"/>
      <c r="T29" s="4"/>
      <c r="U29" s="4"/>
      <c r="V29" s="4"/>
    </row>
    <row r="30" spans="1:22" x14ac:dyDescent="0.2">
      <c r="A30" s="4"/>
      <c r="B30" s="4"/>
      <c r="C30" s="30"/>
      <c r="D30" s="30"/>
      <c r="E30" s="30"/>
      <c r="F30" s="30"/>
      <c r="G30" s="30"/>
      <c r="H30" s="30"/>
      <c r="I30" s="30"/>
      <c r="J30" s="4"/>
      <c r="K30" s="4"/>
      <c r="L30" s="4"/>
      <c r="M30" s="4"/>
      <c r="N30" s="4"/>
      <c r="O30" s="4"/>
      <c r="P30" s="4"/>
      <c r="Q30" s="4"/>
      <c r="R30" s="4"/>
      <c r="S30" s="4"/>
      <c r="T30" s="4"/>
      <c r="U30" s="4"/>
      <c r="V30" s="4"/>
    </row>
    <row r="31" spans="1:22" x14ac:dyDescent="0.2">
      <c r="A31" s="4"/>
      <c r="B31" s="4"/>
      <c r="C31" s="30"/>
      <c r="D31" s="30"/>
      <c r="E31" s="30"/>
      <c r="F31" s="30"/>
      <c r="G31" s="30"/>
      <c r="H31" s="30"/>
      <c r="I31" s="30"/>
      <c r="J31" s="4"/>
      <c r="K31" s="4"/>
      <c r="L31" s="4"/>
      <c r="M31" s="4"/>
      <c r="N31" s="4"/>
      <c r="O31" s="4"/>
      <c r="P31" s="4"/>
      <c r="Q31" s="4"/>
      <c r="R31" s="4"/>
      <c r="S31" s="4"/>
      <c r="T31" s="4"/>
      <c r="U31" s="4"/>
      <c r="V31" s="4"/>
    </row>
    <row r="32" spans="1:22" ht="18" x14ac:dyDescent="0.25">
      <c r="A32" s="4"/>
      <c r="B32" s="4"/>
      <c r="C32" s="30"/>
      <c r="D32" s="6"/>
      <c r="E32" s="30"/>
      <c r="F32" s="6"/>
      <c r="G32" s="107" t="s">
        <v>11</v>
      </c>
      <c r="H32" s="107"/>
      <c r="I32" s="107"/>
      <c r="J32" s="107"/>
      <c r="K32" s="107"/>
      <c r="L32" s="4"/>
      <c r="M32" s="4"/>
      <c r="N32" s="4"/>
      <c r="O32" s="4"/>
      <c r="P32" s="4"/>
      <c r="Q32" s="4"/>
      <c r="R32" s="4"/>
      <c r="S32" s="4"/>
      <c r="T32" s="4"/>
      <c r="U32" s="4"/>
      <c r="V32" s="4"/>
    </row>
    <row r="33" spans="1:22" ht="18" x14ac:dyDescent="0.25">
      <c r="A33" s="9"/>
      <c r="B33" s="36"/>
      <c r="C33" s="30"/>
      <c r="D33" s="6"/>
      <c r="E33" s="30"/>
      <c r="F33" s="6"/>
      <c r="G33" s="35"/>
      <c r="H33" s="35"/>
      <c r="I33" s="35"/>
      <c r="J33" s="35"/>
      <c r="K33" s="35"/>
      <c r="L33" s="4"/>
      <c r="M33" s="4"/>
      <c r="N33" s="4"/>
      <c r="O33" s="4"/>
      <c r="P33" s="4"/>
      <c r="Q33" s="4"/>
      <c r="R33" s="4"/>
      <c r="S33" s="4"/>
      <c r="T33" s="4"/>
      <c r="U33" s="4"/>
      <c r="V33" s="4"/>
    </row>
    <row r="34" spans="1:22" ht="64.5" customHeight="1" x14ac:dyDescent="0.25">
      <c r="A34" s="9"/>
      <c r="B34" s="36"/>
      <c r="C34" s="30"/>
      <c r="D34" s="6"/>
      <c r="E34" s="30"/>
      <c r="F34" s="6"/>
      <c r="G34" s="35"/>
      <c r="H34" s="35"/>
      <c r="I34" s="35"/>
      <c r="J34" s="35"/>
      <c r="K34" s="35"/>
      <c r="L34" s="4"/>
      <c r="M34" s="4"/>
      <c r="N34" s="4"/>
      <c r="O34" s="4"/>
      <c r="P34" s="4"/>
      <c r="Q34" s="4"/>
      <c r="R34" s="4"/>
      <c r="S34" s="4"/>
      <c r="T34" s="4"/>
      <c r="U34" s="4"/>
      <c r="V34" s="4"/>
    </row>
    <row r="35" spans="1:22" ht="18" x14ac:dyDescent="0.25">
      <c r="A35" s="9"/>
      <c r="B35" s="36"/>
      <c r="C35" s="30"/>
      <c r="D35" s="6"/>
      <c r="E35" s="30"/>
      <c r="F35" s="6"/>
      <c r="G35" s="35"/>
      <c r="H35" s="35"/>
      <c r="I35" s="35"/>
      <c r="J35" s="35"/>
      <c r="K35" s="35"/>
      <c r="L35" s="4"/>
      <c r="M35" s="4"/>
      <c r="N35" s="4"/>
      <c r="O35" s="4"/>
      <c r="P35" s="4"/>
      <c r="Q35" s="4"/>
      <c r="R35" s="4"/>
      <c r="S35" s="4"/>
      <c r="T35" s="4"/>
      <c r="U35" s="4"/>
      <c r="V35" s="4"/>
    </row>
    <row r="36" spans="1:22" ht="18" x14ac:dyDescent="0.25">
      <c r="A36" s="9"/>
      <c r="B36" s="36"/>
      <c r="C36" s="30"/>
      <c r="D36" s="6"/>
      <c r="E36" s="30"/>
      <c r="F36" s="6"/>
      <c r="G36" s="35"/>
      <c r="H36" s="35"/>
      <c r="I36" s="35"/>
      <c r="J36" s="35"/>
      <c r="K36" s="35"/>
      <c r="L36" s="4"/>
      <c r="M36" s="4"/>
      <c r="N36" s="4"/>
      <c r="O36" s="4"/>
      <c r="P36" s="4"/>
      <c r="Q36" s="4"/>
      <c r="R36" s="4"/>
      <c r="S36" s="4"/>
      <c r="T36" s="4"/>
      <c r="U36" s="4"/>
      <c r="V36" s="4"/>
    </row>
    <row r="37" spans="1:22" ht="18" x14ac:dyDescent="0.25">
      <c r="A37" s="9"/>
      <c r="B37" s="36"/>
      <c r="C37" s="30"/>
      <c r="D37" s="6"/>
      <c r="E37" s="30"/>
      <c r="F37" s="6"/>
      <c r="G37" s="35"/>
      <c r="H37" s="35"/>
      <c r="I37" s="35"/>
      <c r="J37" s="35"/>
      <c r="K37" s="35"/>
      <c r="L37" s="4"/>
      <c r="M37" s="4"/>
      <c r="N37" s="4"/>
      <c r="O37" s="4"/>
      <c r="P37" s="4"/>
      <c r="Q37" s="4"/>
      <c r="R37" s="4"/>
      <c r="S37" s="4"/>
      <c r="T37" s="4"/>
      <c r="U37" s="4"/>
      <c r="V37" s="4"/>
    </row>
    <row r="38" spans="1:22" ht="55.5" customHeight="1" x14ac:dyDescent="0.4">
      <c r="A38" s="37"/>
      <c r="B38" s="36"/>
      <c r="C38" s="38"/>
      <c r="D38" s="39"/>
      <c r="E38" s="38"/>
      <c r="F38" s="39"/>
      <c r="G38" s="40"/>
      <c r="H38" s="40"/>
      <c r="I38" s="40"/>
      <c r="J38" s="100" t="s">
        <v>45</v>
      </c>
      <c r="K38" s="100"/>
      <c r="L38" s="100"/>
      <c r="M38" s="100"/>
      <c r="N38" s="100"/>
      <c r="O38" s="100"/>
      <c r="P38" s="100"/>
      <c r="Q38" s="100"/>
      <c r="R38" s="100"/>
      <c r="S38" s="100"/>
      <c r="T38" s="100"/>
      <c r="U38" s="100"/>
      <c r="V38" s="100"/>
    </row>
    <row r="39" spans="1:22" ht="48" customHeight="1" x14ac:dyDescent="0.4">
      <c r="A39" s="102" t="s">
        <v>81</v>
      </c>
      <c r="B39" s="103"/>
      <c r="C39" s="103"/>
      <c r="D39" s="39"/>
      <c r="E39" s="38"/>
      <c r="F39" s="39"/>
      <c r="G39" s="38"/>
      <c r="H39" s="38"/>
      <c r="I39" s="1"/>
      <c r="J39" s="100" t="s">
        <v>47</v>
      </c>
      <c r="K39" s="100"/>
      <c r="L39" s="100"/>
      <c r="M39" s="100"/>
      <c r="N39" s="100"/>
      <c r="O39" s="100"/>
      <c r="P39" s="100"/>
      <c r="Q39" s="100"/>
      <c r="R39" s="100"/>
      <c r="S39" s="100"/>
      <c r="T39" s="100"/>
      <c r="U39" s="100"/>
      <c r="V39" s="100"/>
    </row>
    <row r="40" spans="1:22" ht="24" customHeight="1" x14ac:dyDescent="0.35">
      <c r="A40" s="30"/>
      <c r="B40" s="30"/>
      <c r="C40" s="30"/>
      <c r="D40" s="6"/>
      <c r="E40" s="30"/>
      <c r="F40" s="6"/>
      <c r="G40" s="5"/>
      <c r="H40" s="41"/>
      <c r="I40" s="41"/>
      <c r="J40" s="4"/>
      <c r="K40" s="4"/>
      <c r="L40" s="4"/>
      <c r="M40" s="4"/>
      <c r="N40" s="4"/>
      <c r="O40" s="4"/>
      <c r="P40" s="4"/>
      <c r="Q40" s="104"/>
      <c r="R40" s="105"/>
      <c r="S40" s="105"/>
      <c r="T40" s="105"/>
      <c r="U40" s="105"/>
      <c r="V40" s="105"/>
    </row>
    <row r="41" spans="1:22" ht="15" customHeight="1" thickBot="1" x14ac:dyDescent="0.25">
      <c r="A41" s="30" t="s">
        <v>41</v>
      </c>
      <c r="B41" s="30"/>
      <c r="C41" s="30"/>
      <c r="D41" s="6"/>
      <c r="E41" s="30"/>
      <c r="F41" s="6"/>
      <c r="G41" s="30"/>
      <c r="H41" s="30"/>
      <c r="I41" s="30"/>
      <c r="J41" s="4"/>
      <c r="K41" s="4"/>
      <c r="L41" s="4"/>
      <c r="M41" s="4"/>
      <c r="N41" s="4"/>
      <c r="O41" s="4"/>
      <c r="P41" s="4"/>
      <c r="Q41" s="4"/>
      <c r="R41" s="4"/>
      <c r="S41" s="4"/>
      <c r="T41" s="4"/>
      <c r="U41" s="4"/>
      <c r="V41" s="4"/>
    </row>
    <row r="42" spans="1:22" ht="49.5" customHeight="1" thickBot="1" x14ac:dyDescent="0.25">
      <c r="A42" s="10" t="s">
        <v>11</v>
      </c>
      <c r="B42" s="11" t="s">
        <v>0</v>
      </c>
      <c r="C42" s="12" t="s">
        <v>6</v>
      </c>
      <c r="D42" s="12" t="s">
        <v>1</v>
      </c>
      <c r="E42" s="12" t="s">
        <v>2</v>
      </c>
      <c r="F42" s="12" t="s">
        <v>3</v>
      </c>
      <c r="G42" s="12" t="s">
        <v>4</v>
      </c>
      <c r="H42" s="12" t="s">
        <v>5</v>
      </c>
      <c r="I42" s="12" t="s">
        <v>14</v>
      </c>
      <c r="J42" s="12" t="s">
        <v>15</v>
      </c>
      <c r="K42" s="12" t="s">
        <v>16</v>
      </c>
      <c r="L42" s="12" t="s">
        <v>19</v>
      </c>
      <c r="M42" s="12" t="s">
        <v>18</v>
      </c>
      <c r="N42" s="12" t="s">
        <v>20</v>
      </c>
      <c r="O42" s="12" t="s">
        <v>27</v>
      </c>
      <c r="P42" s="12" t="s">
        <v>21</v>
      </c>
      <c r="Q42" s="13" t="s">
        <v>22</v>
      </c>
      <c r="R42" s="12" t="s">
        <v>23</v>
      </c>
      <c r="S42" s="12" t="s">
        <v>24</v>
      </c>
      <c r="T42" s="11" t="s">
        <v>25</v>
      </c>
      <c r="U42" s="11" t="s">
        <v>26</v>
      </c>
      <c r="V42" s="14" t="s">
        <v>30</v>
      </c>
    </row>
    <row r="43" spans="1:22" ht="15" x14ac:dyDescent="0.2">
      <c r="A43" s="42"/>
      <c r="B43" s="15"/>
      <c r="C43" s="16"/>
      <c r="D43" s="16"/>
      <c r="E43" s="16"/>
      <c r="F43" s="16"/>
      <c r="G43" s="16"/>
      <c r="H43" s="16"/>
      <c r="I43" s="16"/>
      <c r="J43" s="16"/>
      <c r="K43" s="16"/>
      <c r="L43" s="16"/>
      <c r="M43" s="16"/>
      <c r="N43" s="16"/>
      <c r="O43" s="16"/>
      <c r="P43" s="16"/>
      <c r="Q43" s="16"/>
      <c r="R43" s="16"/>
      <c r="S43" s="16"/>
      <c r="T43" s="16"/>
      <c r="U43" s="16"/>
      <c r="V43" s="17"/>
    </row>
    <row r="44" spans="1:22" x14ac:dyDescent="0.2">
      <c r="A44" s="26"/>
      <c r="B44" s="23"/>
      <c r="C44" s="23"/>
      <c r="D44" s="23"/>
      <c r="E44" s="23"/>
      <c r="F44" s="23"/>
      <c r="G44" s="23"/>
      <c r="H44" s="23"/>
      <c r="I44" s="23"/>
      <c r="J44" s="23"/>
      <c r="K44" s="43"/>
      <c r="L44" s="23"/>
      <c r="M44" s="23"/>
      <c r="N44" s="23"/>
      <c r="O44" s="23"/>
      <c r="P44" s="23"/>
      <c r="Q44" s="23"/>
      <c r="R44" s="23"/>
      <c r="S44" s="43"/>
      <c r="T44" s="23"/>
      <c r="U44" s="43"/>
      <c r="V44" s="44">
        <f t="shared" ref="V44:V50" si="2">SUM(B44:U44)</f>
        <v>0</v>
      </c>
    </row>
    <row r="45" spans="1:22" x14ac:dyDescent="0.2">
      <c r="A45" s="26"/>
      <c r="B45" s="23"/>
      <c r="C45" s="23"/>
      <c r="D45" s="23"/>
      <c r="E45" s="23"/>
      <c r="F45" s="23"/>
      <c r="G45" s="23"/>
      <c r="H45" s="23"/>
      <c r="I45" s="23"/>
      <c r="J45" s="23"/>
      <c r="K45" s="43"/>
      <c r="L45" s="23"/>
      <c r="M45" s="23"/>
      <c r="N45" s="23"/>
      <c r="O45" s="23"/>
      <c r="P45" s="23"/>
      <c r="Q45" s="23"/>
      <c r="R45" s="23"/>
      <c r="S45" s="43"/>
      <c r="T45" s="23"/>
      <c r="U45" s="43"/>
      <c r="V45" s="44">
        <f t="shared" si="2"/>
        <v>0</v>
      </c>
    </row>
    <row r="46" spans="1:22" x14ac:dyDescent="0.2">
      <c r="A46" s="26"/>
      <c r="B46" s="23"/>
      <c r="C46" s="23"/>
      <c r="D46" s="23"/>
      <c r="E46" s="23"/>
      <c r="F46" s="23"/>
      <c r="G46" s="23"/>
      <c r="H46" s="23"/>
      <c r="I46" s="23"/>
      <c r="J46" s="23"/>
      <c r="K46" s="43"/>
      <c r="L46" s="23"/>
      <c r="M46" s="23"/>
      <c r="N46" s="23"/>
      <c r="O46" s="23"/>
      <c r="P46" s="23"/>
      <c r="Q46" s="23"/>
      <c r="R46" s="23"/>
      <c r="S46" s="43"/>
      <c r="T46" s="23"/>
      <c r="U46" s="43"/>
      <c r="V46" s="44">
        <f t="shared" si="2"/>
        <v>0</v>
      </c>
    </row>
    <row r="47" spans="1:22" x14ac:dyDescent="0.2">
      <c r="A47" s="26"/>
      <c r="B47" s="23"/>
      <c r="C47" s="23"/>
      <c r="D47" s="23"/>
      <c r="E47" s="23"/>
      <c r="F47" s="23"/>
      <c r="G47" s="23"/>
      <c r="H47" s="23"/>
      <c r="I47" s="23"/>
      <c r="J47" s="23"/>
      <c r="K47" s="43"/>
      <c r="L47" s="23"/>
      <c r="M47" s="23"/>
      <c r="N47" s="23"/>
      <c r="O47" s="23"/>
      <c r="P47" s="23"/>
      <c r="Q47" s="23"/>
      <c r="R47" s="23"/>
      <c r="S47" s="43"/>
      <c r="T47" s="23"/>
      <c r="U47" s="43"/>
      <c r="V47" s="44">
        <f t="shared" si="2"/>
        <v>0</v>
      </c>
    </row>
    <row r="48" spans="1:22" x14ac:dyDescent="0.2">
      <c r="A48" s="26"/>
      <c r="B48" s="23"/>
      <c r="C48" s="23"/>
      <c r="D48" s="23"/>
      <c r="E48" s="23"/>
      <c r="F48" s="23"/>
      <c r="G48" s="23"/>
      <c r="H48" s="23"/>
      <c r="I48" s="23"/>
      <c r="J48" s="23"/>
      <c r="K48" s="43"/>
      <c r="L48" s="23"/>
      <c r="M48" s="23"/>
      <c r="N48" s="23"/>
      <c r="O48" s="23"/>
      <c r="P48" s="23"/>
      <c r="Q48" s="23"/>
      <c r="R48" s="23"/>
      <c r="S48" s="43"/>
      <c r="T48" s="23"/>
      <c r="U48" s="43"/>
      <c r="V48" s="44">
        <f t="shared" si="2"/>
        <v>0</v>
      </c>
    </row>
    <row r="49" spans="1:22" x14ac:dyDescent="0.2">
      <c r="A49" s="45"/>
      <c r="B49" s="23"/>
      <c r="C49" s="23"/>
      <c r="D49" s="23"/>
      <c r="E49" s="23"/>
      <c r="F49" s="23"/>
      <c r="G49" s="23"/>
      <c r="H49" s="23"/>
      <c r="I49" s="23"/>
      <c r="J49" s="23"/>
      <c r="K49" s="43"/>
      <c r="L49" s="23"/>
      <c r="M49" s="23"/>
      <c r="N49" s="23"/>
      <c r="O49" s="23"/>
      <c r="P49" s="23"/>
      <c r="Q49" s="23"/>
      <c r="R49" s="23"/>
      <c r="S49" s="43"/>
      <c r="T49" s="23"/>
      <c r="U49" s="43"/>
      <c r="V49" s="44">
        <f t="shared" si="2"/>
        <v>0</v>
      </c>
    </row>
    <row r="50" spans="1:22" x14ac:dyDescent="0.2">
      <c r="A50" s="45"/>
      <c r="B50" s="23"/>
      <c r="C50" s="23"/>
      <c r="D50" s="23"/>
      <c r="E50" s="23"/>
      <c r="F50" s="23"/>
      <c r="G50" s="23"/>
      <c r="H50" s="23"/>
      <c r="I50" s="23"/>
      <c r="J50" s="23"/>
      <c r="K50" s="43"/>
      <c r="L50" s="23"/>
      <c r="M50" s="23"/>
      <c r="N50" s="23"/>
      <c r="O50" s="23"/>
      <c r="P50" s="23"/>
      <c r="Q50" s="23"/>
      <c r="R50" s="23"/>
      <c r="S50" s="43"/>
      <c r="T50" s="23"/>
      <c r="U50" s="43"/>
      <c r="V50" s="44">
        <f t="shared" si="2"/>
        <v>0</v>
      </c>
    </row>
    <row r="51" spans="1:22" x14ac:dyDescent="0.2">
      <c r="A51" s="46" t="s">
        <v>57</v>
      </c>
      <c r="B51" s="47">
        <f>SUM(B44:B48)</f>
        <v>0</v>
      </c>
      <c r="C51" s="47">
        <f t="shared" ref="C51:U51" si="3">SUM(C44:C48)</f>
        <v>0</v>
      </c>
      <c r="D51" s="47">
        <f t="shared" si="3"/>
        <v>0</v>
      </c>
      <c r="E51" s="47">
        <f t="shared" si="3"/>
        <v>0</v>
      </c>
      <c r="F51" s="47">
        <f t="shared" si="3"/>
        <v>0</v>
      </c>
      <c r="G51" s="47">
        <f t="shared" si="3"/>
        <v>0</v>
      </c>
      <c r="H51" s="47">
        <f t="shared" si="3"/>
        <v>0</v>
      </c>
      <c r="I51" s="47">
        <f t="shared" si="3"/>
        <v>0</v>
      </c>
      <c r="J51" s="47">
        <f t="shared" si="3"/>
        <v>0</v>
      </c>
      <c r="K51" s="47">
        <f t="shared" si="3"/>
        <v>0</v>
      </c>
      <c r="L51" s="47">
        <f t="shared" si="3"/>
        <v>0</v>
      </c>
      <c r="M51" s="47">
        <f t="shared" si="3"/>
        <v>0</v>
      </c>
      <c r="N51" s="47">
        <f t="shared" si="3"/>
        <v>0</v>
      </c>
      <c r="O51" s="47">
        <f t="shared" si="3"/>
        <v>0</v>
      </c>
      <c r="P51" s="47">
        <f t="shared" si="3"/>
        <v>0</v>
      </c>
      <c r="Q51" s="47">
        <f t="shared" si="3"/>
        <v>0</v>
      </c>
      <c r="R51" s="47">
        <f t="shared" si="3"/>
        <v>0</v>
      </c>
      <c r="S51" s="47">
        <f t="shared" si="3"/>
        <v>0</v>
      </c>
      <c r="T51" s="47">
        <f t="shared" si="3"/>
        <v>0</v>
      </c>
      <c r="U51" s="47">
        <f t="shared" si="3"/>
        <v>0</v>
      </c>
      <c r="V51" s="47">
        <f>SUM(V44:V48)</f>
        <v>0</v>
      </c>
    </row>
    <row r="52" spans="1:22" x14ac:dyDescent="0.2">
      <c r="A52" s="48" t="s">
        <v>13</v>
      </c>
      <c r="B52" s="49" t="e">
        <f>B51/B$93</f>
        <v>#DIV/0!</v>
      </c>
      <c r="C52" s="49" t="e">
        <f t="shared" ref="C52:V52" si="4">C51/C$93</f>
        <v>#DIV/0!</v>
      </c>
      <c r="D52" s="49" t="e">
        <f t="shared" si="4"/>
        <v>#DIV/0!</v>
      </c>
      <c r="E52" s="49" t="e">
        <f t="shared" si="4"/>
        <v>#DIV/0!</v>
      </c>
      <c r="F52" s="49" t="e">
        <f t="shared" si="4"/>
        <v>#DIV/0!</v>
      </c>
      <c r="G52" s="49" t="e">
        <f t="shared" si="4"/>
        <v>#DIV/0!</v>
      </c>
      <c r="H52" s="49" t="e">
        <f t="shared" si="4"/>
        <v>#DIV/0!</v>
      </c>
      <c r="I52" s="49" t="e">
        <f t="shared" si="4"/>
        <v>#DIV/0!</v>
      </c>
      <c r="J52" s="49" t="e">
        <f t="shared" si="4"/>
        <v>#DIV/0!</v>
      </c>
      <c r="K52" s="49" t="e">
        <f t="shared" si="4"/>
        <v>#DIV/0!</v>
      </c>
      <c r="L52" s="49" t="e">
        <f t="shared" si="4"/>
        <v>#DIV/0!</v>
      </c>
      <c r="M52" s="49" t="e">
        <f t="shared" si="4"/>
        <v>#DIV/0!</v>
      </c>
      <c r="N52" s="49" t="e">
        <f t="shared" si="4"/>
        <v>#DIV/0!</v>
      </c>
      <c r="O52" s="49" t="e">
        <f t="shared" si="4"/>
        <v>#DIV/0!</v>
      </c>
      <c r="P52" s="49" t="e">
        <f t="shared" si="4"/>
        <v>#DIV/0!</v>
      </c>
      <c r="Q52" s="49" t="e">
        <f t="shared" si="4"/>
        <v>#DIV/0!</v>
      </c>
      <c r="R52" s="49" t="e">
        <f t="shared" si="4"/>
        <v>#DIV/0!</v>
      </c>
      <c r="S52" s="49" t="e">
        <f t="shared" si="4"/>
        <v>#DIV/0!</v>
      </c>
      <c r="T52" s="49" t="e">
        <f t="shared" si="4"/>
        <v>#DIV/0!</v>
      </c>
      <c r="U52" s="49" t="e">
        <f t="shared" si="4"/>
        <v>#DIV/0!</v>
      </c>
      <c r="V52" s="49" t="e">
        <f t="shared" si="4"/>
        <v>#DIV/0!</v>
      </c>
    </row>
    <row r="53" spans="1:22" x14ac:dyDescent="0.2">
      <c r="A53" s="50" t="s">
        <v>33</v>
      </c>
      <c r="B53" s="49" t="e">
        <f>((B47)/B51)</f>
        <v>#DIV/0!</v>
      </c>
      <c r="C53" s="49" t="e">
        <f t="shared" ref="C53:U53" si="5">((C47)/C51)</f>
        <v>#DIV/0!</v>
      </c>
      <c r="D53" s="49" t="e">
        <f t="shared" si="5"/>
        <v>#DIV/0!</v>
      </c>
      <c r="E53" s="49" t="e">
        <f t="shared" si="5"/>
        <v>#DIV/0!</v>
      </c>
      <c r="F53" s="49" t="e">
        <f t="shared" si="5"/>
        <v>#DIV/0!</v>
      </c>
      <c r="G53" s="49" t="e">
        <f t="shared" si="5"/>
        <v>#DIV/0!</v>
      </c>
      <c r="H53" s="49" t="e">
        <f t="shared" si="5"/>
        <v>#DIV/0!</v>
      </c>
      <c r="I53" s="49" t="e">
        <f t="shared" si="5"/>
        <v>#DIV/0!</v>
      </c>
      <c r="J53" s="49" t="e">
        <f t="shared" si="5"/>
        <v>#DIV/0!</v>
      </c>
      <c r="K53" s="49" t="e">
        <f t="shared" si="5"/>
        <v>#DIV/0!</v>
      </c>
      <c r="L53" s="49" t="e">
        <f t="shared" si="5"/>
        <v>#DIV/0!</v>
      </c>
      <c r="M53" s="49" t="e">
        <f t="shared" si="5"/>
        <v>#DIV/0!</v>
      </c>
      <c r="N53" s="49" t="e">
        <f t="shared" si="5"/>
        <v>#DIV/0!</v>
      </c>
      <c r="O53" s="49" t="e">
        <f t="shared" si="5"/>
        <v>#DIV/0!</v>
      </c>
      <c r="P53" s="49" t="e">
        <f t="shared" si="5"/>
        <v>#DIV/0!</v>
      </c>
      <c r="Q53" s="49" t="e">
        <f t="shared" si="5"/>
        <v>#DIV/0!</v>
      </c>
      <c r="R53" s="49" t="e">
        <f t="shared" si="5"/>
        <v>#DIV/0!</v>
      </c>
      <c r="S53" s="49" t="e">
        <f t="shared" si="5"/>
        <v>#DIV/0!</v>
      </c>
      <c r="T53" s="49" t="e">
        <f t="shared" si="5"/>
        <v>#DIV/0!</v>
      </c>
      <c r="U53" s="49" t="e">
        <f t="shared" si="5"/>
        <v>#DIV/0!</v>
      </c>
      <c r="V53" s="49" t="e">
        <f>((V47)/V51)</f>
        <v>#DIV/0!</v>
      </c>
    </row>
    <row r="54" spans="1:22" ht="13.5" thickBot="1" x14ac:dyDescent="0.25">
      <c r="A54" s="51" t="s">
        <v>34</v>
      </c>
      <c r="B54" s="52" t="e">
        <f>((B44+B45+B46+B48)/B51)</f>
        <v>#DIV/0!</v>
      </c>
      <c r="C54" s="52" t="e">
        <f t="shared" ref="C54:U54" si="6">((C44+C45+C46+C48)/C51)</f>
        <v>#DIV/0!</v>
      </c>
      <c r="D54" s="52" t="e">
        <f t="shared" si="6"/>
        <v>#DIV/0!</v>
      </c>
      <c r="E54" s="52" t="e">
        <f t="shared" si="6"/>
        <v>#DIV/0!</v>
      </c>
      <c r="F54" s="52" t="e">
        <f t="shared" si="6"/>
        <v>#DIV/0!</v>
      </c>
      <c r="G54" s="52" t="e">
        <f t="shared" si="6"/>
        <v>#DIV/0!</v>
      </c>
      <c r="H54" s="52" t="e">
        <f t="shared" si="6"/>
        <v>#DIV/0!</v>
      </c>
      <c r="I54" s="52" t="e">
        <f t="shared" si="6"/>
        <v>#DIV/0!</v>
      </c>
      <c r="J54" s="52" t="e">
        <f t="shared" si="6"/>
        <v>#DIV/0!</v>
      </c>
      <c r="K54" s="52" t="e">
        <f t="shared" si="6"/>
        <v>#DIV/0!</v>
      </c>
      <c r="L54" s="52" t="e">
        <f t="shared" si="6"/>
        <v>#DIV/0!</v>
      </c>
      <c r="M54" s="52" t="e">
        <f t="shared" si="6"/>
        <v>#DIV/0!</v>
      </c>
      <c r="N54" s="52" t="e">
        <f t="shared" si="6"/>
        <v>#DIV/0!</v>
      </c>
      <c r="O54" s="52" t="e">
        <f t="shared" si="6"/>
        <v>#DIV/0!</v>
      </c>
      <c r="P54" s="52" t="e">
        <f t="shared" si="6"/>
        <v>#DIV/0!</v>
      </c>
      <c r="Q54" s="52" t="e">
        <f t="shared" si="6"/>
        <v>#DIV/0!</v>
      </c>
      <c r="R54" s="52" t="e">
        <f t="shared" si="6"/>
        <v>#DIV/0!</v>
      </c>
      <c r="S54" s="52" t="e">
        <f t="shared" si="6"/>
        <v>#DIV/0!</v>
      </c>
      <c r="T54" s="52" t="e">
        <f t="shared" si="6"/>
        <v>#DIV/0!</v>
      </c>
      <c r="U54" s="52" t="e">
        <f t="shared" si="6"/>
        <v>#DIV/0!</v>
      </c>
      <c r="V54" s="52" t="e">
        <f>((V44+V45+V46+V48)/V51)</f>
        <v>#DIV/0!</v>
      </c>
    </row>
    <row r="55" spans="1:22" ht="15" x14ac:dyDescent="0.2">
      <c r="A55" s="42" t="s">
        <v>56</v>
      </c>
      <c r="B55" s="15"/>
      <c r="C55" s="16"/>
      <c r="D55" s="16"/>
      <c r="E55" s="16"/>
      <c r="F55" s="16"/>
      <c r="G55" s="16"/>
      <c r="H55" s="16"/>
      <c r="I55" s="16"/>
      <c r="J55" s="16"/>
      <c r="K55" s="16"/>
      <c r="L55" s="16"/>
      <c r="M55" s="16"/>
      <c r="N55" s="16"/>
      <c r="O55" s="16"/>
      <c r="P55" s="16"/>
      <c r="Q55" s="16"/>
      <c r="R55" s="16"/>
      <c r="S55" s="16"/>
      <c r="T55" s="16"/>
      <c r="U55" s="16"/>
      <c r="V55" s="17"/>
    </row>
    <row r="56" spans="1:22" x14ac:dyDescent="0.2">
      <c r="A56" s="26"/>
      <c r="B56" s="23"/>
      <c r="C56" s="23"/>
      <c r="D56" s="23"/>
      <c r="E56" s="23"/>
      <c r="F56" s="23"/>
      <c r="G56" s="23"/>
      <c r="H56" s="23"/>
      <c r="I56" s="23"/>
      <c r="J56" s="23"/>
      <c r="K56" s="43"/>
      <c r="L56" s="23"/>
      <c r="M56" s="23"/>
      <c r="N56" s="23"/>
      <c r="O56" s="23"/>
      <c r="P56" s="23"/>
      <c r="Q56" s="23"/>
      <c r="R56" s="23"/>
      <c r="S56" s="43"/>
      <c r="T56" s="23"/>
      <c r="U56" s="23"/>
      <c r="V56" s="24">
        <f t="shared" ref="V56:V62" si="7">SUM(B56:U56)</f>
        <v>0</v>
      </c>
    </row>
    <row r="57" spans="1:22" x14ac:dyDescent="0.2">
      <c r="A57" s="26"/>
      <c r="B57" s="23"/>
      <c r="C57" s="23"/>
      <c r="D57" s="23"/>
      <c r="E57" s="23"/>
      <c r="F57" s="23"/>
      <c r="G57" s="23"/>
      <c r="H57" s="23"/>
      <c r="I57" s="23"/>
      <c r="J57" s="23"/>
      <c r="K57" s="43"/>
      <c r="L57" s="23"/>
      <c r="M57" s="23"/>
      <c r="N57" s="23"/>
      <c r="O57" s="23"/>
      <c r="P57" s="23"/>
      <c r="Q57" s="23"/>
      <c r="R57" s="23"/>
      <c r="S57" s="43"/>
      <c r="T57" s="23"/>
      <c r="U57" s="23"/>
      <c r="V57" s="24">
        <f t="shared" si="7"/>
        <v>0</v>
      </c>
    </row>
    <row r="58" spans="1:22" x14ac:dyDescent="0.2">
      <c r="A58" s="26"/>
      <c r="B58" s="23"/>
      <c r="C58" s="23"/>
      <c r="D58" s="23"/>
      <c r="E58" s="23"/>
      <c r="F58" s="23"/>
      <c r="G58" s="23"/>
      <c r="H58" s="23"/>
      <c r="I58" s="23"/>
      <c r="J58" s="23"/>
      <c r="K58" s="43"/>
      <c r="L58" s="23"/>
      <c r="M58" s="23"/>
      <c r="N58" s="23"/>
      <c r="O58" s="23"/>
      <c r="P58" s="23"/>
      <c r="Q58" s="23"/>
      <c r="R58" s="23"/>
      <c r="S58" s="43"/>
      <c r="T58" s="23"/>
      <c r="U58" s="23"/>
      <c r="V58" s="24">
        <f t="shared" si="7"/>
        <v>0</v>
      </c>
    </row>
    <row r="59" spans="1:22" x14ac:dyDescent="0.2">
      <c r="A59" s="26"/>
      <c r="B59" s="23"/>
      <c r="C59" s="23"/>
      <c r="D59" s="23"/>
      <c r="E59" s="23"/>
      <c r="F59" s="23"/>
      <c r="G59" s="23"/>
      <c r="H59" s="23"/>
      <c r="I59" s="23"/>
      <c r="J59" s="23"/>
      <c r="K59" s="43"/>
      <c r="L59" s="23"/>
      <c r="M59" s="23"/>
      <c r="N59" s="23"/>
      <c r="O59" s="23"/>
      <c r="P59" s="23"/>
      <c r="Q59" s="23"/>
      <c r="R59" s="23"/>
      <c r="S59" s="43"/>
      <c r="T59" s="23"/>
      <c r="U59" s="43"/>
      <c r="V59" s="44">
        <f t="shared" si="7"/>
        <v>0</v>
      </c>
    </row>
    <row r="60" spans="1:22" x14ac:dyDescent="0.2">
      <c r="A60" s="26"/>
      <c r="B60" s="23"/>
      <c r="C60" s="23"/>
      <c r="D60" s="23"/>
      <c r="E60" s="23"/>
      <c r="F60" s="23"/>
      <c r="G60" s="23"/>
      <c r="H60" s="23"/>
      <c r="I60" s="23"/>
      <c r="J60" s="23"/>
      <c r="K60" s="43"/>
      <c r="L60" s="23"/>
      <c r="M60" s="23"/>
      <c r="N60" s="23"/>
      <c r="O60" s="23"/>
      <c r="P60" s="23"/>
      <c r="Q60" s="23"/>
      <c r="R60" s="23"/>
      <c r="S60" s="43"/>
      <c r="T60" s="23"/>
      <c r="U60" s="43"/>
      <c r="V60" s="44">
        <f t="shared" si="7"/>
        <v>0</v>
      </c>
    </row>
    <row r="61" spans="1:22" x14ac:dyDescent="0.2">
      <c r="A61" s="45"/>
      <c r="B61" s="23"/>
      <c r="C61" s="23"/>
      <c r="D61" s="23"/>
      <c r="E61" s="23"/>
      <c r="F61" s="23"/>
      <c r="G61" s="23"/>
      <c r="H61" s="23"/>
      <c r="I61" s="23"/>
      <c r="J61" s="23"/>
      <c r="K61" s="43"/>
      <c r="L61" s="23"/>
      <c r="M61" s="23"/>
      <c r="N61" s="23"/>
      <c r="O61" s="23"/>
      <c r="P61" s="23"/>
      <c r="Q61" s="23"/>
      <c r="R61" s="23"/>
      <c r="S61" s="43"/>
      <c r="T61" s="23"/>
      <c r="U61" s="23"/>
      <c r="V61" s="24">
        <f t="shared" si="7"/>
        <v>0</v>
      </c>
    </row>
    <row r="62" spans="1:22" x14ac:dyDescent="0.2">
      <c r="A62" s="45"/>
      <c r="B62" s="23"/>
      <c r="C62" s="23"/>
      <c r="D62" s="23"/>
      <c r="E62" s="23"/>
      <c r="F62" s="23"/>
      <c r="G62" s="23"/>
      <c r="H62" s="23"/>
      <c r="I62" s="23"/>
      <c r="J62" s="23"/>
      <c r="K62" s="43"/>
      <c r="L62" s="23"/>
      <c r="M62" s="23"/>
      <c r="N62" s="23"/>
      <c r="O62" s="23"/>
      <c r="P62" s="23"/>
      <c r="Q62" s="23"/>
      <c r="R62" s="23"/>
      <c r="S62" s="43"/>
      <c r="T62" s="23"/>
      <c r="U62" s="23"/>
      <c r="V62" s="24">
        <f t="shared" si="7"/>
        <v>0</v>
      </c>
    </row>
    <row r="63" spans="1:22" x14ac:dyDescent="0.2">
      <c r="A63" s="46" t="s">
        <v>58</v>
      </c>
      <c r="B63" s="47">
        <f>SUM(B56:B60)</f>
        <v>0</v>
      </c>
      <c r="C63" s="47">
        <f t="shared" ref="C63:V63" si="8">SUM(C56:C60)</f>
        <v>0</v>
      </c>
      <c r="D63" s="47">
        <f t="shared" si="8"/>
        <v>0</v>
      </c>
      <c r="E63" s="47">
        <f t="shared" si="8"/>
        <v>0</v>
      </c>
      <c r="F63" s="47">
        <f t="shared" si="8"/>
        <v>0</v>
      </c>
      <c r="G63" s="47">
        <f t="shared" si="8"/>
        <v>0</v>
      </c>
      <c r="H63" s="47">
        <f t="shared" si="8"/>
        <v>0</v>
      </c>
      <c r="I63" s="47">
        <f t="shared" si="8"/>
        <v>0</v>
      </c>
      <c r="J63" s="47">
        <f t="shared" si="8"/>
        <v>0</v>
      </c>
      <c r="K63" s="47">
        <f t="shared" si="8"/>
        <v>0</v>
      </c>
      <c r="L63" s="47">
        <f t="shared" si="8"/>
        <v>0</v>
      </c>
      <c r="M63" s="47">
        <f t="shared" si="8"/>
        <v>0</v>
      </c>
      <c r="N63" s="47">
        <f t="shared" si="8"/>
        <v>0</v>
      </c>
      <c r="O63" s="47">
        <f t="shared" si="8"/>
        <v>0</v>
      </c>
      <c r="P63" s="47">
        <f t="shared" si="8"/>
        <v>0</v>
      </c>
      <c r="Q63" s="47">
        <f t="shared" si="8"/>
        <v>0</v>
      </c>
      <c r="R63" s="47">
        <f t="shared" si="8"/>
        <v>0</v>
      </c>
      <c r="S63" s="47">
        <f t="shared" si="8"/>
        <v>0</v>
      </c>
      <c r="T63" s="47">
        <f t="shared" si="8"/>
        <v>0</v>
      </c>
      <c r="U63" s="47">
        <f t="shared" si="8"/>
        <v>0</v>
      </c>
      <c r="V63" s="47">
        <f t="shared" si="8"/>
        <v>0</v>
      </c>
    </row>
    <row r="64" spans="1:22" x14ac:dyDescent="0.2">
      <c r="A64" s="48" t="s">
        <v>13</v>
      </c>
      <c r="B64" s="49" t="e">
        <f>B63/B$93</f>
        <v>#DIV/0!</v>
      </c>
      <c r="C64" s="49" t="e">
        <f t="shared" ref="C64:V64" si="9">C63/C$93</f>
        <v>#DIV/0!</v>
      </c>
      <c r="D64" s="49" t="e">
        <f t="shared" si="9"/>
        <v>#DIV/0!</v>
      </c>
      <c r="E64" s="49" t="e">
        <f t="shared" si="9"/>
        <v>#DIV/0!</v>
      </c>
      <c r="F64" s="49" t="e">
        <f t="shared" si="9"/>
        <v>#DIV/0!</v>
      </c>
      <c r="G64" s="49" t="e">
        <f t="shared" si="9"/>
        <v>#DIV/0!</v>
      </c>
      <c r="H64" s="49" t="e">
        <f t="shared" si="9"/>
        <v>#DIV/0!</v>
      </c>
      <c r="I64" s="49" t="e">
        <f t="shared" si="9"/>
        <v>#DIV/0!</v>
      </c>
      <c r="J64" s="49" t="e">
        <f t="shared" si="9"/>
        <v>#DIV/0!</v>
      </c>
      <c r="K64" s="49" t="e">
        <f t="shared" si="9"/>
        <v>#DIV/0!</v>
      </c>
      <c r="L64" s="49" t="e">
        <f t="shared" si="9"/>
        <v>#DIV/0!</v>
      </c>
      <c r="M64" s="49" t="e">
        <f t="shared" si="9"/>
        <v>#DIV/0!</v>
      </c>
      <c r="N64" s="49" t="e">
        <f t="shared" si="9"/>
        <v>#DIV/0!</v>
      </c>
      <c r="O64" s="49" t="e">
        <f t="shared" si="9"/>
        <v>#DIV/0!</v>
      </c>
      <c r="P64" s="49" t="e">
        <f t="shared" si="9"/>
        <v>#DIV/0!</v>
      </c>
      <c r="Q64" s="49" t="e">
        <f t="shared" si="9"/>
        <v>#DIV/0!</v>
      </c>
      <c r="R64" s="49" t="e">
        <f t="shared" si="9"/>
        <v>#DIV/0!</v>
      </c>
      <c r="S64" s="49" t="e">
        <f t="shared" si="9"/>
        <v>#DIV/0!</v>
      </c>
      <c r="T64" s="49" t="e">
        <f t="shared" si="9"/>
        <v>#DIV/0!</v>
      </c>
      <c r="U64" s="49" t="e">
        <f t="shared" si="9"/>
        <v>#DIV/0!</v>
      </c>
      <c r="V64" s="49" t="e">
        <f t="shared" si="9"/>
        <v>#DIV/0!</v>
      </c>
    </row>
    <row r="65" spans="1:22" x14ac:dyDescent="0.2">
      <c r="A65" s="48" t="s">
        <v>40</v>
      </c>
      <c r="B65" s="49" t="e">
        <f>((B59)/B63)</f>
        <v>#DIV/0!</v>
      </c>
      <c r="C65" s="49" t="e">
        <f t="shared" ref="C65:V65" si="10">((C59)/C63)</f>
        <v>#DIV/0!</v>
      </c>
      <c r="D65" s="49" t="e">
        <f t="shared" si="10"/>
        <v>#DIV/0!</v>
      </c>
      <c r="E65" s="49" t="e">
        <f t="shared" si="10"/>
        <v>#DIV/0!</v>
      </c>
      <c r="F65" s="49" t="e">
        <f t="shared" si="10"/>
        <v>#DIV/0!</v>
      </c>
      <c r="G65" s="49" t="e">
        <f t="shared" si="10"/>
        <v>#DIV/0!</v>
      </c>
      <c r="H65" s="49" t="e">
        <f t="shared" si="10"/>
        <v>#DIV/0!</v>
      </c>
      <c r="I65" s="49" t="e">
        <f t="shared" si="10"/>
        <v>#DIV/0!</v>
      </c>
      <c r="J65" s="49" t="e">
        <f t="shared" si="10"/>
        <v>#DIV/0!</v>
      </c>
      <c r="K65" s="49" t="e">
        <f t="shared" si="10"/>
        <v>#DIV/0!</v>
      </c>
      <c r="L65" s="49" t="e">
        <f t="shared" si="10"/>
        <v>#DIV/0!</v>
      </c>
      <c r="M65" s="49" t="e">
        <f t="shared" si="10"/>
        <v>#DIV/0!</v>
      </c>
      <c r="N65" s="49" t="e">
        <f t="shared" si="10"/>
        <v>#DIV/0!</v>
      </c>
      <c r="O65" s="49" t="e">
        <f t="shared" si="10"/>
        <v>#DIV/0!</v>
      </c>
      <c r="P65" s="49" t="e">
        <f t="shared" si="10"/>
        <v>#DIV/0!</v>
      </c>
      <c r="Q65" s="49" t="e">
        <f t="shared" si="10"/>
        <v>#DIV/0!</v>
      </c>
      <c r="R65" s="49" t="e">
        <f t="shared" si="10"/>
        <v>#DIV/0!</v>
      </c>
      <c r="S65" s="49" t="e">
        <f t="shared" si="10"/>
        <v>#DIV/0!</v>
      </c>
      <c r="T65" s="49" t="e">
        <f t="shared" si="10"/>
        <v>#DIV/0!</v>
      </c>
      <c r="U65" s="49" t="e">
        <f t="shared" si="10"/>
        <v>#DIV/0!</v>
      </c>
      <c r="V65" s="49" t="e">
        <f t="shared" si="10"/>
        <v>#DIV/0!</v>
      </c>
    </row>
    <row r="66" spans="1:22" ht="13.5" thickBot="1" x14ac:dyDescent="0.25">
      <c r="A66" s="53" t="s">
        <v>35</v>
      </c>
      <c r="B66" s="52" t="e">
        <f>((B56+B57+B58+B60)/B63)</f>
        <v>#DIV/0!</v>
      </c>
      <c r="C66" s="52" t="e">
        <f t="shared" ref="C66:V66" si="11">((C56+C57+C58+C60)/C63)</f>
        <v>#DIV/0!</v>
      </c>
      <c r="D66" s="52" t="e">
        <f t="shared" si="11"/>
        <v>#DIV/0!</v>
      </c>
      <c r="E66" s="52" t="e">
        <f t="shared" si="11"/>
        <v>#DIV/0!</v>
      </c>
      <c r="F66" s="52" t="e">
        <f t="shared" si="11"/>
        <v>#DIV/0!</v>
      </c>
      <c r="G66" s="52" t="e">
        <f t="shared" si="11"/>
        <v>#DIV/0!</v>
      </c>
      <c r="H66" s="52" t="e">
        <f t="shared" si="11"/>
        <v>#DIV/0!</v>
      </c>
      <c r="I66" s="52" t="e">
        <f t="shared" si="11"/>
        <v>#DIV/0!</v>
      </c>
      <c r="J66" s="52" t="e">
        <f t="shared" si="11"/>
        <v>#DIV/0!</v>
      </c>
      <c r="K66" s="52" t="e">
        <f t="shared" si="11"/>
        <v>#DIV/0!</v>
      </c>
      <c r="L66" s="52" t="e">
        <f t="shared" si="11"/>
        <v>#DIV/0!</v>
      </c>
      <c r="M66" s="52" t="e">
        <f t="shared" si="11"/>
        <v>#DIV/0!</v>
      </c>
      <c r="N66" s="52" t="e">
        <f t="shared" si="11"/>
        <v>#DIV/0!</v>
      </c>
      <c r="O66" s="52" t="e">
        <f t="shared" si="11"/>
        <v>#DIV/0!</v>
      </c>
      <c r="P66" s="52" t="e">
        <f t="shared" si="11"/>
        <v>#DIV/0!</v>
      </c>
      <c r="Q66" s="52" t="e">
        <f t="shared" si="11"/>
        <v>#DIV/0!</v>
      </c>
      <c r="R66" s="52" t="e">
        <f t="shared" si="11"/>
        <v>#DIV/0!</v>
      </c>
      <c r="S66" s="52" t="e">
        <f t="shared" si="11"/>
        <v>#DIV/0!</v>
      </c>
      <c r="T66" s="52" t="e">
        <f t="shared" si="11"/>
        <v>#DIV/0!</v>
      </c>
      <c r="U66" s="52" t="e">
        <f t="shared" si="11"/>
        <v>#DIV/0!</v>
      </c>
      <c r="V66" s="52" t="e">
        <f t="shared" si="11"/>
        <v>#DIV/0!</v>
      </c>
    </row>
    <row r="67" spans="1:22" ht="15" x14ac:dyDescent="0.2">
      <c r="A67" s="54"/>
      <c r="B67" s="55"/>
      <c r="C67" s="56"/>
      <c r="D67" s="56"/>
      <c r="E67" s="56"/>
      <c r="F67" s="56"/>
      <c r="G67" s="56"/>
      <c r="H67" s="56"/>
      <c r="I67" s="56"/>
      <c r="J67" s="56"/>
      <c r="K67" s="56"/>
      <c r="L67" s="56"/>
      <c r="M67" s="56"/>
      <c r="N67" s="56"/>
      <c r="O67" s="56"/>
      <c r="P67" s="56"/>
      <c r="Q67" s="56"/>
      <c r="R67" s="56"/>
      <c r="S67" s="56"/>
      <c r="T67" s="56"/>
      <c r="U67" s="56"/>
      <c r="V67" s="57"/>
    </row>
    <row r="68" spans="1:22" x14ac:dyDescent="0.2">
      <c r="A68" s="26"/>
      <c r="B68" s="23"/>
      <c r="C68" s="23"/>
      <c r="D68" s="23"/>
      <c r="E68" s="23"/>
      <c r="F68" s="23"/>
      <c r="G68" s="23"/>
      <c r="H68" s="23"/>
      <c r="I68" s="23"/>
      <c r="J68" s="23"/>
      <c r="K68" s="43"/>
      <c r="L68" s="23"/>
      <c r="M68" s="23"/>
      <c r="N68" s="23"/>
      <c r="O68" s="23"/>
      <c r="P68" s="23"/>
      <c r="Q68" s="23"/>
      <c r="R68" s="23"/>
      <c r="S68" s="43"/>
      <c r="T68" s="23"/>
      <c r="U68" s="23"/>
      <c r="V68" s="24">
        <f>SUM(B68:U68)</f>
        <v>0</v>
      </c>
    </row>
    <row r="69" spans="1:22" x14ac:dyDescent="0.2">
      <c r="A69" s="26"/>
      <c r="B69" s="23"/>
      <c r="C69" s="23"/>
      <c r="D69" s="23"/>
      <c r="E69" s="23"/>
      <c r="F69" s="23"/>
      <c r="G69" s="23"/>
      <c r="H69" s="23"/>
      <c r="I69" s="23"/>
      <c r="J69" s="23"/>
      <c r="K69" s="43"/>
      <c r="L69" s="23"/>
      <c r="M69" s="23"/>
      <c r="N69" s="23"/>
      <c r="O69" s="23"/>
      <c r="P69" s="23"/>
      <c r="Q69" s="23"/>
      <c r="R69" s="23"/>
      <c r="S69" s="43"/>
      <c r="T69" s="23"/>
      <c r="U69" s="23"/>
      <c r="V69" s="24">
        <f t="shared" ref="V69:V75" si="12">SUM(B69:U69)</f>
        <v>0</v>
      </c>
    </row>
    <row r="70" spans="1:22" x14ac:dyDescent="0.2">
      <c r="A70" s="26"/>
      <c r="B70" s="23"/>
      <c r="C70" s="23"/>
      <c r="D70" s="23"/>
      <c r="E70" s="23"/>
      <c r="F70" s="23"/>
      <c r="G70" s="23"/>
      <c r="H70" s="23"/>
      <c r="I70" s="23"/>
      <c r="J70" s="23"/>
      <c r="K70" s="43"/>
      <c r="L70" s="23"/>
      <c r="M70" s="23"/>
      <c r="N70" s="23"/>
      <c r="O70" s="23"/>
      <c r="P70" s="23"/>
      <c r="Q70" s="23"/>
      <c r="R70" s="23"/>
      <c r="S70" s="43"/>
      <c r="T70" s="23"/>
      <c r="U70" s="23"/>
      <c r="V70" s="24">
        <f t="shared" si="12"/>
        <v>0</v>
      </c>
    </row>
    <row r="71" spans="1:22" x14ac:dyDescent="0.2">
      <c r="A71" s="26"/>
      <c r="B71" s="23"/>
      <c r="C71" s="23"/>
      <c r="D71" s="23"/>
      <c r="E71" s="23"/>
      <c r="F71" s="23"/>
      <c r="G71" s="23"/>
      <c r="H71" s="23"/>
      <c r="I71" s="23"/>
      <c r="J71" s="23"/>
      <c r="K71" s="43"/>
      <c r="L71" s="23"/>
      <c r="M71" s="23"/>
      <c r="N71" s="23"/>
      <c r="O71" s="23"/>
      <c r="P71" s="23"/>
      <c r="Q71" s="23"/>
      <c r="R71" s="23"/>
      <c r="S71" s="43"/>
      <c r="T71" s="23"/>
      <c r="U71" s="23"/>
      <c r="V71" s="24">
        <f t="shared" si="12"/>
        <v>0</v>
      </c>
    </row>
    <row r="72" spans="1:22" x14ac:dyDescent="0.2">
      <c r="A72" s="26"/>
      <c r="B72" s="23"/>
      <c r="C72" s="23"/>
      <c r="D72" s="23"/>
      <c r="E72" s="23"/>
      <c r="F72" s="23"/>
      <c r="G72" s="23"/>
      <c r="H72" s="23"/>
      <c r="I72" s="23"/>
      <c r="J72" s="23"/>
      <c r="K72" s="43"/>
      <c r="L72" s="23"/>
      <c r="M72" s="23"/>
      <c r="N72" s="23"/>
      <c r="O72" s="23"/>
      <c r="P72" s="23"/>
      <c r="Q72" s="23"/>
      <c r="R72" s="23"/>
      <c r="S72" s="43"/>
      <c r="T72" s="23"/>
      <c r="U72" s="23"/>
      <c r="V72" s="24">
        <f t="shared" si="12"/>
        <v>0</v>
      </c>
    </row>
    <row r="73" spans="1:22" x14ac:dyDescent="0.2">
      <c r="A73" s="26"/>
      <c r="B73" s="23"/>
      <c r="C73" s="23"/>
      <c r="D73" s="23"/>
      <c r="E73" s="23"/>
      <c r="F73" s="23"/>
      <c r="G73" s="23"/>
      <c r="H73" s="23"/>
      <c r="I73" s="23"/>
      <c r="J73" s="23"/>
      <c r="K73" s="43"/>
      <c r="L73" s="23"/>
      <c r="M73" s="23"/>
      <c r="N73" s="23"/>
      <c r="O73" s="23"/>
      <c r="P73" s="23"/>
      <c r="Q73" s="23"/>
      <c r="R73" s="23"/>
      <c r="S73" s="43"/>
      <c r="T73" s="23"/>
      <c r="U73" s="23"/>
      <c r="V73" s="24">
        <f t="shared" si="12"/>
        <v>0</v>
      </c>
    </row>
    <row r="74" spans="1:22" x14ac:dyDescent="0.2">
      <c r="A74" s="45"/>
      <c r="B74" s="23"/>
      <c r="C74" s="23"/>
      <c r="D74" s="23"/>
      <c r="E74" s="23"/>
      <c r="F74" s="23"/>
      <c r="G74" s="23"/>
      <c r="H74" s="23"/>
      <c r="I74" s="23"/>
      <c r="J74" s="23"/>
      <c r="K74" s="43"/>
      <c r="L74" s="23"/>
      <c r="M74" s="23"/>
      <c r="N74" s="23"/>
      <c r="O74" s="23"/>
      <c r="P74" s="23"/>
      <c r="Q74" s="23"/>
      <c r="R74" s="23"/>
      <c r="S74" s="43"/>
      <c r="T74" s="23"/>
      <c r="U74" s="23"/>
      <c r="V74" s="24">
        <f t="shared" si="12"/>
        <v>0</v>
      </c>
    </row>
    <row r="75" spans="1:22" x14ac:dyDescent="0.2">
      <c r="A75" s="45"/>
      <c r="B75" s="23"/>
      <c r="C75" s="23"/>
      <c r="D75" s="23"/>
      <c r="E75" s="23"/>
      <c r="F75" s="23"/>
      <c r="G75" s="23"/>
      <c r="H75" s="23"/>
      <c r="I75" s="23"/>
      <c r="J75" s="23"/>
      <c r="K75" s="43"/>
      <c r="L75" s="23"/>
      <c r="M75" s="23"/>
      <c r="N75" s="23"/>
      <c r="O75" s="23"/>
      <c r="P75" s="23"/>
      <c r="Q75" s="23"/>
      <c r="R75" s="23"/>
      <c r="S75" s="43"/>
      <c r="T75" s="23"/>
      <c r="U75" s="23"/>
      <c r="V75" s="24">
        <f t="shared" si="12"/>
        <v>0</v>
      </c>
    </row>
    <row r="76" spans="1:22" x14ac:dyDescent="0.2">
      <c r="A76" s="46" t="s">
        <v>59</v>
      </c>
      <c r="B76" s="47">
        <f>SUM(B68:B73)</f>
        <v>0</v>
      </c>
      <c r="C76" s="47">
        <f t="shared" ref="C76:V76" si="13">SUM(C68:C73)</f>
        <v>0</v>
      </c>
      <c r="D76" s="47">
        <f t="shared" si="13"/>
        <v>0</v>
      </c>
      <c r="E76" s="47">
        <f t="shared" si="13"/>
        <v>0</v>
      </c>
      <c r="F76" s="47">
        <f t="shared" si="13"/>
        <v>0</v>
      </c>
      <c r="G76" s="47">
        <f t="shared" si="13"/>
        <v>0</v>
      </c>
      <c r="H76" s="47">
        <f t="shared" si="13"/>
        <v>0</v>
      </c>
      <c r="I76" s="47">
        <f t="shared" si="13"/>
        <v>0</v>
      </c>
      <c r="J76" s="47">
        <f t="shared" si="13"/>
        <v>0</v>
      </c>
      <c r="K76" s="47">
        <f t="shared" si="13"/>
        <v>0</v>
      </c>
      <c r="L76" s="47">
        <f t="shared" si="13"/>
        <v>0</v>
      </c>
      <c r="M76" s="47">
        <f t="shared" si="13"/>
        <v>0</v>
      </c>
      <c r="N76" s="47">
        <f t="shared" si="13"/>
        <v>0</v>
      </c>
      <c r="O76" s="47">
        <f t="shared" si="13"/>
        <v>0</v>
      </c>
      <c r="P76" s="47">
        <f t="shared" si="13"/>
        <v>0</v>
      </c>
      <c r="Q76" s="47">
        <f t="shared" si="13"/>
        <v>0</v>
      </c>
      <c r="R76" s="47">
        <f t="shared" si="13"/>
        <v>0</v>
      </c>
      <c r="S76" s="47">
        <f t="shared" si="13"/>
        <v>0</v>
      </c>
      <c r="T76" s="47">
        <f t="shared" si="13"/>
        <v>0</v>
      </c>
      <c r="U76" s="47">
        <f t="shared" si="13"/>
        <v>0</v>
      </c>
      <c r="V76" s="47">
        <f t="shared" si="13"/>
        <v>0</v>
      </c>
    </row>
    <row r="77" spans="1:22" x14ac:dyDescent="0.2">
      <c r="A77" s="48" t="s">
        <v>13</v>
      </c>
      <c r="B77" s="58" t="e">
        <f>B76/B$93</f>
        <v>#DIV/0!</v>
      </c>
      <c r="C77" s="58" t="e">
        <f t="shared" ref="C77:V77" si="14">C76/C$93</f>
        <v>#DIV/0!</v>
      </c>
      <c r="D77" s="58" t="e">
        <f t="shared" si="14"/>
        <v>#DIV/0!</v>
      </c>
      <c r="E77" s="58" t="e">
        <f t="shared" si="14"/>
        <v>#DIV/0!</v>
      </c>
      <c r="F77" s="58" t="e">
        <f t="shared" si="14"/>
        <v>#DIV/0!</v>
      </c>
      <c r="G77" s="58" t="e">
        <f t="shared" si="14"/>
        <v>#DIV/0!</v>
      </c>
      <c r="H77" s="58" t="e">
        <f t="shared" si="14"/>
        <v>#DIV/0!</v>
      </c>
      <c r="I77" s="58" t="e">
        <f t="shared" si="14"/>
        <v>#DIV/0!</v>
      </c>
      <c r="J77" s="58" t="e">
        <f t="shared" si="14"/>
        <v>#DIV/0!</v>
      </c>
      <c r="K77" s="58" t="e">
        <f t="shared" si="14"/>
        <v>#DIV/0!</v>
      </c>
      <c r="L77" s="58" t="e">
        <f t="shared" si="14"/>
        <v>#DIV/0!</v>
      </c>
      <c r="M77" s="58" t="e">
        <f t="shared" si="14"/>
        <v>#DIV/0!</v>
      </c>
      <c r="N77" s="58" t="e">
        <f t="shared" si="14"/>
        <v>#DIV/0!</v>
      </c>
      <c r="O77" s="58" t="e">
        <f t="shared" si="14"/>
        <v>#DIV/0!</v>
      </c>
      <c r="P77" s="58" t="e">
        <f t="shared" si="14"/>
        <v>#DIV/0!</v>
      </c>
      <c r="Q77" s="58" t="e">
        <f t="shared" si="14"/>
        <v>#DIV/0!</v>
      </c>
      <c r="R77" s="58" t="e">
        <f t="shared" si="14"/>
        <v>#DIV/0!</v>
      </c>
      <c r="S77" s="58" t="e">
        <f t="shared" si="14"/>
        <v>#DIV/0!</v>
      </c>
      <c r="T77" s="58" t="e">
        <f t="shared" si="14"/>
        <v>#DIV/0!</v>
      </c>
      <c r="U77" s="58" t="e">
        <f t="shared" si="14"/>
        <v>#DIV/0!</v>
      </c>
      <c r="V77" s="58" t="e">
        <f t="shared" si="14"/>
        <v>#DIV/0!</v>
      </c>
    </row>
    <row r="78" spans="1:22" x14ac:dyDescent="0.2">
      <c r="A78" s="48" t="s">
        <v>38</v>
      </c>
      <c r="B78" s="58" t="e">
        <f>(B72/B76)</f>
        <v>#DIV/0!</v>
      </c>
      <c r="C78" s="58" t="e">
        <f t="shared" ref="C78:V78" si="15">(C72/C76)</f>
        <v>#DIV/0!</v>
      </c>
      <c r="D78" s="58" t="e">
        <f t="shared" si="15"/>
        <v>#DIV/0!</v>
      </c>
      <c r="E78" s="58" t="e">
        <f t="shared" si="15"/>
        <v>#DIV/0!</v>
      </c>
      <c r="F78" s="58" t="e">
        <f t="shared" si="15"/>
        <v>#DIV/0!</v>
      </c>
      <c r="G78" s="58" t="e">
        <f t="shared" si="15"/>
        <v>#DIV/0!</v>
      </c>
      <c r="H78" s="58" t="e">
        <f t="shared" si="15"/>
        <v>#DIV/0!</v>
      </c>
      <c r="I78" s="58" t="e">
        <f t="shared" si="15"/>
        <v>#DIV/0!</v>
      </c>
      <c r="J78" s="58" t="e">
        <f t="shared" si="15"/>
        <v>#DIV/0!</v>
      </c>
      <c r="K78" s="58" t="e">
        <f t="shared" si="15"/>
        <v>#DIV/0!</v>
      </c>
      <c r="L78" s="58" t="e">
        <f t="shared" si="15"/>
        <v>#DIV/0!</v>
      </c>
      <c r="M78" s="58" t="e">
        <f t="shared" si="15"/>
        <v>#DIV/0!</v>
      </c>
      <c r="N78" s="58" t="e">
        <f t="shared" si="15"/>
        <v>#DIV/0!</v>
      </c>
      <c r="O78" s="58" t="e">
        <f t="shared" si="15"/>
        <v>#DIV/0!</v>
      </c>
      <c r="P78" s="58" t="e">
        <f t="shared" si="15"/>
        <v>#DIV/0!</v>
      </c>
      <c r="Q78" s="58" t="e">
        <f t="shared" si="15"/>
        <v>#DIV/0!</v>
      </c>
      <c r="R78" s="58" t="e">
        <f t="shared" si="15"/>
        <v>#DIV/0!</v>
      </c>
      <c r="S78" s="58" t="e">
        <f t="shared" si="15"/>
        <v>#DIV/0!</v>
      </c>
      <c r="T78" s="58" t="e">
        <f t="shared" si="15"/>
        <v>#DIV/0!</v>
      </c>
      <c r="U78" s="58" t="e">
        <f t="shared" si="15"/>
        <v>#DIV/0!</v>
      </c>
      <c r="V78" s="58" t="e">
        <f t="shared" si="15"/>
        <v>#DIV/0!</v>
      </c>
    </row>
    <row r="79" spans="1:22" ht="13.5" thickBot="1" x14ac:dyDescent="0.25">
      <c r="A79" s="53" t="s">
        <v>37</v>
      </c>
      <c r="B79" s="49" t="e">
        <f>((B68+B69+B70+B71+B73)/B76)</f>
        <v>#DIV/0!</v>
      </c>
      <c r="C79" s="49" t="e">
        <f t="shared" ref="C79:V79" si="16">((C68+C69+C70+C71+C73)/C76)</f>
        <v>#DIV/0!</v>
      </c>
      <c r="D79" s="49" t="e">
        <f t="shared" si="16"/>
        <v>#DIV/0!</v>
      </c>
      <c r="E79" s="49" t="e">
        <f t="shared" si="16"/>
        <v>#DIV/0!</v>
      </c>
      <c r="F79" s="49" t="e">
        <f t="shared" si="16"/>
        <v>#DIV/0!</v>
      </c>
      <c r="G79" s="49" t="e">
        <f t="shared" si="16"/>
        <v>#DIV/0!</v>
      </c>
      <c r="H79" s="49" t="e">
        <f t="shared" si="16"/>
        <v>#DIV/0!</v>
      </c>
      <c r="I79" s="49" t="e">
        <f t="shared" si="16"/>
        <v>#DIV/0!</v>
      </c>
      <c r="J79" s="49" t="e">
        <f t="shared" si="16"/>
        <v>#DIV/0!</v>
      </c>
      <c r="K79" s="49" t="e">
        <f t="shared" si="16"/>
        <v>#DIV/0!</v>
      </c>
      <c r="L79" s="49" t="e">
        <f t="shared" si="16"/>
        <v>#DIV/0!</v>
      </c>
      <c r="M79" s="49" t="e">
        <f t="shared" si="16"/>
        <v>#DIV/0!</v>
      </c>
      <c r="N79" s="49" t="e">
        <f t="shared" si="16"/>
        <v>#DIV/0!</v>
      </c>
      <c r="O79" s="49" t="e">
        <f t="shared" si="16"/>
        <v>#DIV/0!</v>
      </c>
      <c r="P79" s="49" t="e">
        <f t="shared" si="16"/>
        <v>#DIV/0!</v>
      </c>
      <c r="Q79" s="49" t="e">
        <f t="shared" si="16"/>
        <v>#DIV/0!</v>
      </c>
      <c r="R79" s="49" t="e">
        <f t="shared" si="16"/>
        <v>#DIV/0!</v>
      </c>
      <c r="S79" s="49" t="e">
        <f t="shared" si="16"/>
        <v>#DIV/0!</v>
      </c>
      <c r="T79" s="49" t="e">
        <f t="shared" si="16"/>
        <v>#DIV/0!</v>
      </c>
      <c r="U79" s="49" t="e">
        <f t="shared" si="16"/>
        <v>#DIV/0!</v>
      </c>
      <c r="V79" s="49" t="e">
        <f t="shared" si="16"/>
        <v>#DIV/0!</v>
      </c>
    </row>
    <row r="80" spans="1:22" ht="15" x14ac:dyDescent="0.2">
      <c r="A80" s="54"/>
      <c r="B80" s="55"/>
      <c r="C80" s="56"/>
      <c r="D80" s="56"/>
      <c r="E80" s="56"/>
      <c r="F80" s="56"/>
      <c r="G80" s="56"/>
      <c r="H80" s="56"/>
      <c r="I80" s="56"/>
      <c r="J80" s="56"/>
      <c r="K80" s="56"/>
      <c r="L80" s="56"/>
      <c r="M80" s="56"/>
      <c r="N80" s="56"/>
      <c r="O80" s="56"/>
      <c r="P80" s="56"/>
      <c r="Q80" s="56"/>
      <c r="R80" s="56"/>
      <c r="S80" s="56"/>
      <c r="T80" s="56"/>
      <c r="U80" s="56"/>
      <c r="V80" s="57"/>
    </row>
    <row r="81" spans="1:22" x14ac:dyDescent="0.2">
      <c r="A81" s="26"/>
      <c r="B81" s="23"/>
      <c r="C81" s="23"/>
      <c r="D81" s="23"/>
      <c r="E81" s="23"/>
      <c r="F81" s="23"/>
      <c r="G81" s="23"/>
      <c r="H81" s="23"/>
      <c r="I81" s="23"/>
      <c r="J81" s="23"/>
      <c r="K81" s="43"/>
      <c r="L81" s="23"/>
      <c r="M81" s="23"/>
      <c r="N81" s="23"/>
      <c r="O81" s="23"/>
      <c r="P81" s="23"/>
      <c r="Q81" s="23"/>
      <c r="R81" s="23"/>
      <c r="S81" s="43"/>
      <c r="T81" s="23"/>
      <c r="U81" s="23"/>
      <c r="V81" s="24">
        <f>SUM(B81:U81)</f>
        <v>0</v>
      </c>
    </row>
    <row r="82" spans="1:22" x14ac:dyDescent="0.2">
      <c r="A82" s="26"/>
      <c r="B82" s="23"/>
      <c r="C82" s="23"/>
      <c r="D82" s="23"/>
      <c r="E82" s="23"/>
      <c r="F82" s="23"/>
      <c r="G82" s="23"/>
      <c r="H82" s="23"/>
      <c r="I82" s="23"/>
      <c r="J82" s="23"/>
      <c r="K82" s="43"/>
      <c r="L82" s="23"/>
      <c r="M82" s="23"/>
      <c r="N82" s="23"/>
      <c r="O82" s="23"/>
      <c r="P82" s="23"/>
      <c r="Q82" s="23"/>
      <c r="R82" s="23"/>
      <c r="S82" s="43"/>
      <c r="T82" s="23"/>
      <c r="U82" s="23"/>
      <c r="V82" s="24">
        <f t="shared" ref="V82:V88" si="17">SUM(B82:U82)</f>
        <v>0</v>
      </c>
    </row>
    <row r="83" spans="1:22" x14ac:dyDescent="0.2">
      <c r="A83" s="26"/>
      <c r="B83" s="23"/>
      <c r="C83" s="23"/>
      <c r="D83" s="23"/>
      <c r="E83" s="23"/>
      <c r="F83" s="23"/>
      <c r="G83" s="23"/>
      <c r="H83" s="23"/>
      <c r="I83" s="23"/>
      <c r="J83" s="23"/>
      <c r="K83" s="43"/>
      <c r="L83" s="23"/>
      <c r="M83" s="23"/>
      <c r="N83" s="23"/>
      <c r="O83" s="23"/>
      <c r="P83" s="23"/>
      <c r="Q83" s="23"/>
      <c r="R83" s="23"/>
      <c r="S83" s="43"/>
      <c r="T83" s="23"/>
      <c r="U83" s="23"/>
      <c r="V83" s="24">
        <f t="shared" si="17"/>
        <v>0</v>
      </c>
    </row>
    <row r="84" spans="1:22" x14ac:dyDescent="0.2">
      <c r="A84" s="26"/>
      <c r="B84" s="23"/>
      <c r="C84" s="23"/>
      <c r="D84" s="23"/>
      <c r="E84" s="23"/>
      <c r="F84" s="23"/>
      <c r="G84" s="23"/>
      <c r="H84" s="23"/>
      <c r="I84" s="23"/>
      <c r="J84" s="23"/>
      <c r="K84" s="43"/>
      <c r="L84" s="23"/>
      <c r="M84" s="23"/>
      <c r="N84" s="23"/>
      <c r="O84" s="23"/>
      <c r="P84" s="23"/>
      <c r="Q84" s="23"/>
      <c r="R84" s="23"/>
      <c r="S84" s="43"/>
      <c r="T84" s="23"/>
      <c r="U84" s="23"/>
      <c r="V84" s="24">
        <f t="shared" si="17"/>
        <v>0</v>
      </c>
    </row>
    <row r="85" spans="1:22" x14ac:dyDescent="0.2">
      <c r="A85" s="26"/>
      <c r="B85" s="23"/>
      <c r="C85" s="23"/>
      <c r="D85" s="23"/>
      <c r="E85" s="23"/>
      <c r="F85" s="23"/>
      <c r="G85" s="23"/>
      <c r="H85" s="23"/>
      <c r="I85" s="23"/>
      <c r="J85" s="23"/>
      <c r="K85" s="43"/>
      <c r="L85" s="23"/>
      <c r="M85" s="23"/>
      <c r="N85" s="23"/>
      <c r="O85" s="23"/>
      <c r="P85" s="23"/>
      <c r="Q85" s="23"/>
      <c r="R85" s="23"/>
      <c r="S85" s="43"/>
      <c r="T85" s="23"/>
      <c r="U85" s="23"/>
      <c r="V85" s="24">
        <f t="shared" si="17"/>
        <v>0</v>
      </c>
    </row>
    <row r="86" spans="1:22" x14ac:dyDescent="0.2">
      <c r="A86" s="26"/>
      <c r="B86" s="23"/>
      <c r="C86" s="23"/>
      <c r="D86" s="23"/>
      <c r="E86" s="23"/>
      <c r="F86" s="23"/>
      <c r="G86" s="23"/>
      <c r="H86" s="23"/>
      <c r="I86" s="23"/>
      <c r="J86" s="23"/>
      <c r="K86" s="43"/>
      <c r="L86" s="23"/>
      <c r="M86" s="23"/>
      <c r="N86" s="23"/>
      <c r="O86" s="23"/>
      <c r="P86" s="23"/>
      <c r="Q86" s="23"/>
      <c r="R86" s="23"/>
      <c r="S86" s="43"/>
      <c r="T86" s="23"/>
      <c r="U86" s="23"/>
      <c r="V86" s="24">
        <f t="shared" si="17"/>
        <v>0</v>
      </c>
    </row>
    <row r="87" spans="1:22" x14ac:dyDescent="0.2">
      <c r="A87" s="45"/>
      <c r="B87" s="23"/>
      <c r="C87" s="23"/>
      <c r="D87" s="23"/>
      <c r="E87" s="23"/>
      <c r="F87" s="23"/>
      <c r="G87" s="23"/>
      <c r="H87" s="23"/>
      <c r="I87" s="23"/>
      <c r="J87" s="23"/>
      <c r="K87" s="43"/>
      <c r="L87" s="23"/>
      <c r="M87" s="23"/>
      <c r="N87" s="23"/>
      <c r="O87" s="23"/>
      <c r="P87" s="23"/>
      <c r="Q87" s="23"/>
      <c r="R87" s="23"/>
      <c r="S87" s="43"/>
      <c r="T87" s="23"/>
      <c r="U87" s="23"/>
      <c r="V87" s="24">
        <f t="shared" si="17"/>
        <v>0</v>
      </c>
    </row>
    <row r="88" spans="1:22" x14ac:dyDescent="0.2">
      <c r="A88" s="45"/>
      <c r="B88" s="23"/>
      <c r="C88" s="23"/>
      <c r="D88" s="23"/>
      <c r="E88" s="23"/>
      <c r="F88" s="23"/>
      <c r="G88" s="23"/>
      <c r="H88" s="23"/>
      <c r="I88" s="23"/>
      <c r="J88" s="23"/>
      <c r="K88" s="43"/>
      <c r="L88" s="23"/>
      <c r="M88" s="23"/>
      <c r="N88" s="23"/>
      <c r="O88" s="23"/>
      <c r="P88" s="23"/>
      <c r="Q88" s="23"/>
      <c r="R88" s="23"/>
      <c r="S88" s="43"/>
      <c r="T88" s="23"/>
      <c r="U88" s="23"/>
      <c r="V88" s="24">
        <f t="shared" si="17"/>
        <v>0</v>
      </c>
    </row>
    <row r="89" spans="1:22" x14ac:dyDescent="0.2">
      <c r="A89" s="46" t="s">
        <v>60</v>
      </c>
      <c r="B89" s="47">
        <f>SUM(B81:B86)</f>
        <v>0</v>
      </c>
      <c r="C89" s="47">
        <f t="shared" ref="C89:V89" si="18">SUM(C81:C86)</f>
        <v>0</v>
      </c>
      <c r="D89" s="47">
        <f t="shared" si="18"/>
        <v>0</v>
      </c>
      <c r="E89" s="47">
        <f t="shared" si="18"/>
        <v>0</v>
      </c>
      <c r="F89" s="47">
        <f t="shared" si="18"/>
        <v>0</v>
      </c>
      <c r="G89" s="47">
        <f t="shared" si="18"/>
        <v>0</v>
      </c>
      <c r="H89" s="47">
        <f t="shared" si="18"/>
        <v>0</v>
      </c>
      <c r="I89" s="47">
        <f t="shared" si="18"/>
        <v>0</v>
      </c>
      <c r="J89" s="47">
        <f t="shared" si="18"/>
        <v>0</v>
      </c>
      <c r="K89" s="47">
        <f t="shared" si="18"/>
        <v>0</v>
      </c>
      <c r="L89" s="47">
        <f t="shared" si="18"/>
        <v>0</v>
      </c>
      <c r="M89" s="47">
        <f t="shared" si="18"/>
        <v>0</v>
      </c>
      <c r="N89" s="47">
        <f t="shared" si="18"/>
        <v>0</v>
      </c>
      <c r="O89" s="47">
        <f t="shared" si="18"/>
        <v>0</v>
      </c>
      <c r="P89" s="47">
        <f t="shared" si="18"/>
        <v>0</v>
      </c>
      <c r="Q89" s="47">
        <f t="shared" si="18"/>
        <v>0</v>
      </c>
      <c r="R89" s="47">
        <f t="shared" si="18"/>
        <v>0</v>
      </c>
      <c r="S89" s="47">
        <f t="shared" si="18"/>
        <v>0</v>
      </c>
      <c r="T89" s="47">
        <f t="shared" si="18"/>
        <v>0</v>
      </c>
      <c r="U89" s="47">
        <f t="shared" si="18"/>
        <v>0</v>
      </c>
      <c r="V89" s="47">
        <f t="shared" si="18"/>
        <v>0</v>
      </c>
    </row>
    <row r="90" spans="1:22" x14ac:dyDescent="0.2">
      <c r="A90" s="48" t="s">
        <v>13</v>
      </c>
      <c r="B90" s="58" t="e">
        <f>B89/B$93</f>
        <v>#DIV/0!</v>
      </c>
      <c r="C90" s="58" t="e">
        <f t="shared" ref="C90:V90" si="19">C89/C$93</f>
        <v>#DIV/0!</v>
      </c>
      <c r="D90" s="58" t="e">
        <f t="shared" si="19"/>
        <v>#DIV/0!</v>
      </c>
      <c r="E90" s="58" t="e">
        <f t="shared" si="19"/>
        <v>#DIV/0!</v>
      </c>
      <c r="F90" s="58" t="e">
        <f t="shared" si="19"/>
        <v>#DIV/0!</v>
      </c>
      <c r="G90" s="58" t="e">
        <f t="shared" si="19"/>
        <v>#DIV/0!</v>
      </c>
      <c r="H90" s="58" t="e">
        <f t="shared" si="19"/>
        <v>#DIV/0!</v>
      </c>
      <c r="I90" s="58" t="e">
        <f t="shared" si="19"/>
        <v>#DIV/0!</v>
      </c>
      <c r="J90" s="58" t="e">
        <f t="shared" si="19"/>
        <v>#DIV/0!</v>
      </c>
      <c r="K90" s="58" t="e">
        <f t="shared" si="19"/>
        <v>#DIV/0!</v>
      </c>
      <c r="L90" s="58" t="e">
        <f t="shared" si="19"/>
        <v>#DIV/0!</v>
      </c>
      <c r="M90" s="58" t="e">
        <f t="shared" si="19"/>
        <v>#DIV/0!</v>
      </c>
      <c r="N90" s="58" t="e">
        <f t="shared" si="19"/>
        <v>#DIV/0!</v>
      </c>
      <c r="O90" s="58" t="e">
        <f t="shared" si="19"/>
        <v>#DIV/0!</v>
      </c>
      <c r="P90" s="58" t="e">
        <f t="shared" si="19"/>
        <v>#DIV/0!</v>
      </c>
      <c r="Q90" s="58" t="e">
        <f t="shared" si="19"/>
        <v>#DIV/0!</v>
      </c>
      <c r="R90" s="58" t="e">
        <f t="shared" si="19"/>
        <v>#DIV/0!</v>
      </c>
      <c r="S90" s="58" t="e">
        <f t="shared" si="19"/>
        <v>#DIV/0!</v>
      </c>
      <c r="T90" s="58" t="e">
        <f t="shared" si="19"/>
        <v>#DIV/0!</v>
      </c>
      <c r="U90" s="58" t="e">
        <f t="shared" si="19"/>
        <v>#DIV/0!</v>
      </c>
      <c r="V90" s="58" t="e">
        <f t="shared" si="19"/>
        <v>#DIV/0!</v>
      </c>
    </row>
    <row r="91" spans="1:22" x14ac:dyDescent="0.2">
      <c r="A91" s="48" t="s">
        <v>36</v>
      </c>
      <c r="B91" s="58" t="e">
        <f>((B85)/B89)</f>
        <v>#DIV/0!</v>
      </c>
      <c r="C91" s="58" t="e">
        <f t="shared" ref="C91:V91" si="20">((C85)/C89)</f>
        <v>#DIV/0!</v>
      </c>
      <c r="D91" s="58" t="e">
        <f t="shared" si="20"/>
        <v>#DIV/0!</v>
      </c>
      <c r="E91" s="58" t="e">
        <f t="shared" si="20"/>
        <v>#DIV/0!</v>
      </c>
      <c r="F91" s="58" t="e">
        <f t="shared" si="20"/>
        <v>#DIV/0!</v>
      </c>
      <c r="G91" s="58" t="e">
        <f t="shared" si="20"/>
        <v>#DIV/0!</v>
      </c>
      <c r="H91" s="58" t="e">
        <f t="shared" si="20"/>
        <v>#DIV/0!</v>
      </c>
      <c r="I91" s="58" t="e">
        <f t="shared" si="20"/>
        <v>#DIV/0!</v>
      </c>
      <c r="J91" s="58" t="e">
        <f t="shared" si="20"/>
        <v>#DIV/0!</v>
      </c>
      <c r="K91" s="58" t="e">
        <f t="shared" si="20"/>
        <v>#DIV/0!</v>
      </c>
      <c r="L91" s="58" t="e">
        <f t="shared" si="20"/>
        <v>#DIV/0!</v>
      </c>
      <c r="M91" s="58" t="e">
        <f t="shared" si="20"/>
        <v>#DIV/0!</v>
      </c>
      <c r="N91" s="58" t="e">
        <f t="shared" si="20"/>
        <v>#DIV/0!</v>
      </c>
      <c r="O91" s="58" t="e">
        <f t="shared" si="20"/>
        <v>#DIV/0!</v>
      </c>
      <c r="P91" s="58" t="e">
        <f t="shared" si="20"/>
        <v>#DIV/0!</v>
      </c>
      <c r="Q91" s="58" t="e">
        <f t="shared" si="20"/>
        <v>#DIV/0!</v>
      </c>
      <c r="R91" s="58" t="e">
        <f t="shared" si="20"/>
        <v>#DIV/0!</v>
      </c>
      <c r="S91" s="58" t="e">
        <f t="shared" si="20"/>
        <v>#DIV/0!</v>
      </c>
      <c r="T91" s="58" t="e">
        <f t="shared" si="20"/>
        <v>#DIV/0!</v>
      </c>
      <c r="U91" s="58" t="e">
        <f t="shared" si="20"/>
        <v>#DIV/0!</v>
      </c>
      <c r="V91" s="58" t="e">
        <f t="shared" si="20"/>
        <v>#DIV/0!</v>
      </c>
    </row>
    <row r="92" spans="1:22" ht="13.5" thickBot="1" x14ac:dyDescent="0.25">
      <c r="A92" s="53" t="s">
        <v>39</v>
      </c>
      <c r="B92" s="49" t="e">
        <f>((B81+B82+B83+B84+B86)/B89)</f>
        <v>#DIV/0!</v>
      </c>
      <c r="C92" s="49" t="e">
        <f t="shared" ref="C92:V92" si="21">((C81+C82+C83+C84+C86)/C89)</f>
        <v>#DIV/0!</v>
      </c>
      <c r="D92" s="49" t="e">
        <f t="shared" si="21"/>
        <v>#DIV/0!</v>
      </c>
      <c r="E92" s="49" t="e">
        <f t="shared" si="21"/>
        <v>#DIV/0!</v>
      </c>
      <c r="F92" s="49" t="e">
        <f t="shared" si="21"/>
        <v>#DIV/0!</v>
      </c>
      <c r="G92" s="49" t="e">
        <f t="shared" si="21"/>
        <v>#DIV/0!</v>
      </c>
      <c r="H92" s="49" t="e">
        <f t="shared" si="21"/>
        <v>#DIV/0!</v>
      </c>
      <c r="I92" s="49" t="e">
        <f t="shared" si="21"/>
        <v>#DIV/0!</v>
      </c>
      <c r="J92" s="49" t="e">
        <f t="shared" si="21"/>
        <v>#DIV/0!</v>
      </c>
      <c r="K92" s="49" t="e">
        <f t="shared" si="21"/>
        <v>#DIV/0!</v>
      </c>
      <c r="L92" s="49" t="e">
        <f t="shared" si="21"/>
        <v>#DIV/0!</v>
      </c>
      <c r="M92" s="49" t="e">
        <f t="shared" si="21"/>
        <v>#DIV/0!</v>
      </c>
      <c r="N92" s="49" t="e">
        <f t="shared" si="21"/>
        <v>#DIV/0!</v>
      </c>
      <c r="O92" s="49" t="e">
        <f t="shared" si="21"/>
        <v>#DIV/0!</v>
      </c>
      <c r="P92" s="49" t="e">
        <f t="shared" si="21"/>
        <v>#DIV/0!</v>
      </c>
      <c r="Q92" s="49" t="e">
        <f t="shared" si="21"/>
        <v>#DIV/0!</v>
      </c>
      <c r="R92" s="49" t="e">
        <f t="shared" si="21"/>
        <v>#DIV/0!</v>
      </c>
      <c r="S92" s="49" t="e">
        <f t="shared" si="21"/>
        <v>#DIV/0!</v>
      </c>
      <c r="T92" s="49" t="e">
        <f t="shared" si="21"/>
        <v>#DIV/0!</v>
      </c>
      <c r="U92" s="49" t="e">
        <f t="shared" si="21"/>
        <v>#DIV/0!</v>
      </c>
      <c r="V92" s="49" t="e">
        <f t="shared" si="21"/>
        <v>#DIV/0!</v>
      </c>
    </row>
    <row r="93" spans="1:22" ht="15.75" thickBot="1" x14ac:dyDescent="0.25">
      <c r="A93" s="59" t="s">
        <v>12</v>
      </c>
      <c r="B93" s="60">
        <f>(SUM(B44:B48)+SUM(B56:B60)+SUM(B68:B73)+SUM(B81:B86))</f>
        <v>0</v>
      </c>
      <c r="C93" s="60">
        <f t="shared" ref="C93:V93" si="22">(SUM(C44:C48)+SUM(C56:C60)+SUM(C68:C73)+SUM(C81:C86))</f>
        <v>0</v>
      </c>
      <c r="D93" s="60">
        <f t="shared" si="22"/>
        <v>0</v>
      </c>
      <c r="E93" s="60">
        <f t="shared" si="22"/>
        <v>0</v>
      </c>
      <c r="F93" s="60">
        <f t="shared" si="22"/>
        <v>0</v>
      </c>
      <c r="G93" s="60">
        <f t="shared" si="22"/>
        <v>0</v>
      </c>
      <c r="H93" s="60">
        <f t="shared" si="22"/>
        <v>0</v>
      </c>
      <c r="I93" s="60">
        <f t="shared" si="22"/>
        <v>0</v>
      </c>
      <c r="J93" s="60">
        <f t="shared" si="22"/>
        <v>0</v>
      </c>
      <c r="K93" s="60">
        <f t="shared" si="22"/>
        <v>0</v>
      </c>
      <c r="L93" s="60">
        <f t="shared" si="22"/>
        <v>0</v>
      </c>
      <c r="M93" s="60">
        <f t="shared" si="22"/>
        <v>0</v>
      </c>
      <c r="N93" s="60">
        <f t="shared" si="22"/>
        <v>0</v>
      </c>
      <c r="O93" s="60">
        <f t="shared" si="22"/>
        <v>0</v>
      </c>
      <c r="P93" s="60">
        <f t="shared" si="22"/>
        <v>0</v>
      </c>
      <c r="Q93" s="60">
        <f t="shared" si="22"/>
        <v>0</v>
      </c>
      <c r="R93" s="60">
        <f t="shared" si="22"/>
        <v>0</v>
      </c>
      <c r="S93" s="60">
        <f t="shared" si="22"/>
        <v>0</v>
      </c>
      <c r="T93" s="60">
        <f t="shared" si="22"/>
        <v>0</v>
      </c>
      <c r="U93" s="60">
        <f t="shared" si="22"/>
        <v>0</v>
      </c>
      <c r="V93" s="60">
        <f t="shared" si="22"/>
        <v>0</v>
      </c>
    </row>
    <row r="117" ht="37.5" customHeight="1" x14ac:dyDescent="0.2"/>
  </sheetData>
  <sheetProtection sheet="1"/>
  <mergeCells count="9">
    <mergeCell ref="J2:V2"/>
    <mergeCell ref="J3:V3"/>
    <mergeCell ref="A4:C4"/>
    <mergeCell ref="Q40:V40"/>
    <mergeCell ref="A6:V8"/>
    <mergeCell ref="G32:K32"/>
    <mergeCell ref="J38:V38"/>
    <mergeCell ref="A39:C39"/>
    <mergeCell ref="J39:V39"/>
  </mergeCells>
  <phoneticPr fontId="25" type="noConversion"/>
  <dataValidations count="1">
    <dataValidation type="list" allowBlank="1" showInputMessage="1" showErrorMessage="1" sqref="B11:U18">
      <formula1>$AD$1:$AD$3</formula1>
    </dataValidation>
  </dataValidations>
  <pageMargins left="0.26" right="0.2" top="0.28999999999999998" bottom="0.2" header="0.17" footer="0.17"/>
  <pageSetup paperSize="9" scale="65" fitToHeight="3" orientation="landscape" horizontalDpi="1200" verticalDpi="1200" r:id="rId1"/>
  <headerFooter alignWithMargins="0"/>
  <rowBreaks count="1" manualBreakCount="1">
    <brk id="36" max="2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Notes</vt:lpstr>
      <vt:lpstr>Vaginal Birth</vt:lpstr>
      <vt:lpstr>Variances</vt:lpstr>
      <vt:lpstr>Notes!Print_Area</vt:lpstr>
      <vt:lpstr>'Vaginal Birth'!Print_Area</vt:lpstr>
      <vt:lpstr>Variances!Print_Area</vt:lpstr>
      <vt:lpstr>'Vaginal Birth'!Print_Titles</vt:lpstr>
    </vt:vector>
  </TitlesOfParts>
  <Company>Queensland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Queensland Health</dc:creator>
  <cp:lastModifiedBy>Brooke Dobbin</cp:lastModifiedBy>
  <cp:lastPrinted>2013-03-29T06:01:47Z</cp:lastPrinted>
  <dcterms:created xsi:type="dcterms:W3CDTF">2003-04-03T01:42:56Z</dcterms:created>
  <dcterms:modified xsi:type="dcterms:W3CDTF">2018-03-20T06:02:42Z</dcterms:modified>
</cp:coreProperties>
</file>